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レッカー・搬送 料金見積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&quot;年&quot;m&quot;月&quot;d&quot;日&quot;"/>
    <numFmt numFmtId="165" formatCode="#,##0.0#"/>
    <numFmt numFmtId="166" formatCode="&quot;¥&quot;#,##0"/>
  </numFmts>
  <fonts count="11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color rgb="003B4650"/>
      <sz val="8"/>
    </font>
    <font>
      <name val="游ゴシック"/>
      <b val="1"/>
      <color rgb="001F2A33"/>
      <sz val="9"/>
    </font>
    <font>
      <name val="游ゴシック"/>
      <b val="1"/>
      <color rgb="00FFFFFF"/>
      <sz val="11"/>
    </font>
    <font>
      <name val="游ゴシック"/>
      <b val="1"/>
      <color rgb="001F2A33"/>
      <sz val="12"/>
    </font>
  </fonts>
  <fills count="6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  <fill>
      <patternFill patternType="solid">
        <fgColor rgb="00EEF1F3"/>
      </patternFill>
    </fill>
  </fills>
  <borders count="10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medium">
        <color rgb="001F2A33"/>
      </left>
      <right style="medium">
        <color rgb="001F2A33"/>
      </right>
      <top style="medium">
        <color rgb="001F2A33"/>
      </top>
      <bottom style="medium">
        <color rgb="001F2A33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5" fillId="3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 wrapText="1"/>
    </xf>
    <xf numFmtId="0" fontId="0" fillId="4" borderId="4" pivotButton="0" quotePrefix="0" xfId="0"/>
    <xf numFmtId="0" fontId="2" fillId="0" borderId="4" applyAlignment="1" pivotButton="0" quotePrefix="0" xfId="0">
      <alignment horizontal="center" vertical="center"/>
    </xf>
    <xf numFmtId="165" fontId="4" fillId="2" borderId="4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/>
    </xf>
    <xf numFmtId="3" fontId="4" fillId="2" borderId="4" applyAlignment="1" pivotButton="0" quotePrefix="0" xfId="0">
      <alignment vertical="center" wrapText="1"/>
    </xf>
    <xf numFmtId="3" fontId="4" fillId="5" borderId="4" applyAlignment="1" pivotButton="0" quotePrefix="0" xfId="0">
      <alignment vertical="center" wrapText="1"/>
    </xf>
    <xf numFmtId="0" fontId="3" fillId="4" borderId="4" applyAlignment="1" pivotButton="0" quotePrefix="0" xfId="0">
      <alignment vertical="center" wrapText="1"/>
    </xf>
    <xf numFmtId="0" fontId="9" fillId="3" borderId="4" applyAlignment="1" pivotButton="0" quotePrefix="0" xfId="0">
      <alignment vertical="center" wrapText="1"/>
    </xf>
    <xf numFmtId="0" fontId="0" fillId="3" borderId="4" pivotButton="0" quotePrefix="0" xfId="0"/>
    <xf numFmtId="166" fontId="10" fillId="5" borderId="9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1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レッカー・搬送 料金見積書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基本料金・距離料金・作業料金・高速料金などを分けた見積書です。</t>
        </is>
      </c>
    </row>
    <row r="4">
      <c r="E4" s="4" t="inlineStr">
        <is>
          <t>見積No.</t>
        </is>
      </c>
      <c r="F4" s="5" t="n"/>
      <c r="G4" s="6" t="n"/>
    </row>
    <row r="5">
      <c r="E5" s="4" t="inlineStr">
        <is>
          <t>見積日</t>
        </is>
      </c>
      <c r="F5" s="7" t="n"/>
      <c r="G5" s="6" t="n"/>
    </row>
    <row r="7">
      <c r="A7" s="8" t="inlineStr">
        <is>
          <t>お客様</t>
        </is>
      </c>
      <c r="B7" s="9" t="n"/>
      <c r="C7" s="9" t="n"/>
      <c r="E7" s="8" t="inlineStr">
        <is>
          <t>発行者</t>
        </is>
      </c>
      <c r="F7" s="9" t="n"/>
      <c r="G7" s="9" t="n"/>
    </row>
    <row r="8" ht="20" customHeight="1">
      <c r="A8" s="10" t="inlineStr">
        <is>
          <t>お客様名</t>
        </is>
      </c>
      <c r="B8" s="11" t="inlineStr">
        <is>
          <t xml:space="preserve">　　　　　　　　　様</t>
        </is>
      </c>
      <c r="C8" s="6" t="n"/>
      <c r="E8" s="10" t="inlineStr">
        <is>
          <t>会社名</t>
        </is>
      </c>
      <c r="F8" s="5" t="n"/>
      <c r="G8" s="6" t="n"/>
    </row>
    <row r="9" ht="20" customHeight="1">
      <c r="A9" s="10" t="inlineStr">
        <is>
          <t>住所</t>
        </is>
      </c>
      <c r="B9" s="5" t="n"/>
      <c r="C9" s="6" t="n"/>
      <c r="E9" s="10" t="inlineStr">
        <is>
          <t>住所</t>
        </is>
      </c>
      <c r="F9" s="5" t="n"/>
      <c r="G9" s="6" t="n"/>
    </row>
    <row r="10" ht="20" customHeight="1">
      <c r="A10" s="10" t="inlineStr">
        <is>
          <t>TEL</t>
        </is>
      </c>
      <c r="B10" s="5" t="n"/>
      <c r="C10" s="6" t="n"/>
      <c r="E10" s="10" t="inlineStr">
        <is>
          <t>TEL</t>
        </is>
      </c>
      <c r="F10" s="5" t="n"/>
      <c r="G10" s="6" t="n"/>
    </row>
    <row r="11" ht="20" customHeight="1">
      <c r="E11" s="10" t="inlineStr">
        <is>
          <t>登録番号</t>
        </is>
      </c>
      <c r="F11" s="5" t="inlineStr">
        <is>
          <t>T</t>
        </is>
      </c>
      <c r="G11" s="6" t="n"/>
    </row>
    <row r="12" ht="20" customHeight="1">
      <c r="E12" s="10" t="inlineStr">
        <is>
          <t>担当</t>
        </is>
      </c>
      <c r="F12" s="5" t="n"/>
      <c r="G12" s="6" t="n"/>
    </row>
    <row r="14" ht="21" customHeight="1">
      <c r="A14" s="12" t="inlineStr">
        <is>
          <t>出発地</t>
        </is>
      </c>
      <c r="B14" s="13" t="n"/>
      <c r="C14" s="14" t="n"/>
      <c r="D14" s="12" t="inlineStr">
        <is>
          <t>現場</t>
        </is>
      </c>
      <c r="E14" s="13" t="n"/>
      <c r="F14" s="14" t="n"/>
      <c r="G14" s="14" t="n"/>
    </row>
    <row r="15" ht="21" customHeight="1">
      <c r="A15" s="12" t="inlineStr">
        <is>
          <t>搬送先</t>
        </is>
      </c>
      <c r="B15" s="13" t="n"/>
      <c r="C15" s="14" t="n"/>
      <c r="D15" s="12" t="inlineStr">
        <is>
          <t>車両</t>
        </is>
      </c>
      <c r="E15" s="13" t="n"/>
      <c r="F15" s="14" t="n"/>
      <c r="G15" s="14" t="n"/>
    </row>
    <row r="17" ht="20" customHeight="1">
      <c r="A17" s="15" t="inlineStr">
        <is>
          <t>No</t>
        </is>
      </c>
      <c r="B17" s="15" t="inlineStr">
        <is>
          <t>品名・作業内容</t>
        </is>
      </c>
      <c r="C17" s="15" t="inlineStr">
        <is>
          <t>数量</t>
        </is>
      </c>
      <c r="D17" s="15" t="inlineStr">
        <is>
          <t>単位</t>
        </is>
      </c>
      <c r="E17" s="15" t="inlineStr">
        <is>
          <t>単価（税抜）</t>
        </is>
      </c>
      <c r="F17" s="15" t="inlineStr">
        <is>
          <t>区分</t>
        </is>
      </c>
      <c r="G17" s="15" t="inlineStr">
        <is>
          <t>金額（税抜）</t>
        </is>
      </c>
    </row>
    <row r="18">
      <c r="A18" s="16" t="inlineStr">
        <is>
          <t>基本・距離</t>
        </is>
      </c>
      <c r="B18" s="17" t="n"/>
      <c r="C18" s="17" t="n"/>
      <c r="D18" s="17" t="n"/>
      <c r="E18" s="17" t="n"/>
      <c r="F18" s="17" t="n"/>
      <c r="G18" s="17" t="n"/>
    </row>
    <row r="19" ht="19" customHeight="1">
      <c r="A19" s="18" t="n">
        <v>1</v>
      </c>
      <c r="B19" s="13" t="inlineStr">
        <is>
          <t>基本料金</t>
        </is>
      </c>
      <c r="C19" s="19" t="n">
        <v>1</v>
      </c>
      <c r="D19" s="20" t="inlineStr">
        <is>
          <t>回</t>
        </is>
      </c>
      <c r="E19" s="21" t="n"/>
      <c r="F19" s="20" t="inlineStr">
        <is>
          <t>10%</t>
        </is>
      </c>
      <c r="G19" s="22">
        <f>IF(OR(C19="",E19=""),"",ROUND(C19*E19,0))</f>
        <v/>
      </c>
    </row>
    <row r="20" ht="19" customHeight="1">
      <c r="A20" s="18" t="n">
        <v>2</v>
      </c>
      <c r="B20" s="13" t="inlineStr">
        <is>
          <t>出動距離料金</t>
        </is>
      </c>
      <c r="C20" s="19" t="n"/>
      <c r="D20" s="20" t="inlineStr">
        <is>
          <t>km</t>
        </is>
      </c>
      <c r="E20" s="21" t="n"/>
      <c r="F20" s="20" t="inlineStr">
        <is>
          <t>10%</t>
        </is>
      </c>
      <c r="G20" s="22">
        <f>IF(OR(C20="",E20=""),"",ROUND(C20*E20,0))</f>
        <v/>
      </c>
    </row>
    <row r="21" ht="19" customHeight="1">
      <c r="A21" s="18" t="n">
        <v>3</v>
      </c>
      <c r="B21" s="13" t="inlineStr">
        <is>
          <t>搬送距離料金</t>
        </is>
      </c>
      <c r="C21" s="19" t="n"/>
      <c r="D21" s="20" t="inlineStr">
        <is>
          <t>km</t>
        </is>
      </c>
      <c r="E21" s="21" t="n"/>
      <c r="F21" s="20" t="inlineStr">
        <is>
          <t>10%</t>
        </is>
      </c>
      <c r="G21" s="22">
        <f>IF(OR(C21="",E21=""),"",ROUND(C21*E21,0))</f>
        <v/>
      </c>
    </row>
    <row r="22" ht="19" customHeight="1">
      <c r="A22" s="18" t="n">
        <v>4</v>
      </c>
      <c r="B22" s="13" t="n"/>
      <c r="C22" s="19" t="n"/>
      <c r="D22" s="20" t="n"/>
      <c r="E22" s="21" t="n"/>
      <c r="F22" s="20" t="inlineStr">
        <is>
          <t>10%</t>
        </is>
      </c>
      <c r="G22" s="22">
        <f>IF(OR(C22="",E22=""),"",ROUND(C22*E22,0))</f>
        <v/>
      </c>
    </row>
    <row r="23">
      <c r="A23" s="16" t="inlineStr">
        <is>
          <t>作業</t>
        </is>
      </c>
      <c r="B23" s="17" t="n"/>
      <c r="C23" s="17" t="n"/>
      <c r="D23" s="17" t="n"/>
      <c r="E23" s="17" t="n"/>
      <c r="F23" s="17" t="n"/>
      <c r="G23" s="17" t="n"/>
    </row>
    <row r="24" ht="19" customHeight="1">
      <c r="A24" s="18" t="n">
        <v>5</v>
      </c>
      <c r="B24" s="13" t="inlineStr">
        <is>
          <t>ウインチ・引き出し作業</t>
        </is>
      </c>
      <c r="C24" s="19" t="n">
        <v>1</v>
      </c>
      <c r="D24" s="20" t="inlineStr">
        <is>
          <t>式</t>
        </is>
      </c>
      <c r="E24" s="21" t="n"/>
      <c r="F24" s="20" t="inlineStr">
        <is>
          <t>10%</t>
        </is>
      </c>
      <c r="G24" s="22">
        <f>IF(OR(C24="",E24=""),"",ROUND(C24*E24,0))</f>
        <v/>
      </c>
    </row>
    <row r="25" ht="19" customHeight="1">
      <c r="A25" s="18" t="n">
        <v>6</v>
      </c>
      <c r="B25" s="13" t="inlineStr">
        <is>
          <t>夜間・休日加算</t>
        </is>
      </c>
      <c r="C25" s="19" t="n">
        <v>1</v>
      </c>
      <c r="D25" s="20" t="inlineStr">
        <is>
          <t>式</t>
        </is>
      </c>
      <c r="E25" s="21" t="n"/>
      <c r="F25" s="20" t="inlineStr">
        <is>
          <t>10%</t>
        </is>
      </c>
      <c r="G25" s="22">
        <f>IF(OR(C25="",E25=""),"",ROUND(C25*E25,0))</f>
        <v/>
      </c>
    </row>
    <row r="26" ht="19" customHeight="1">
      <c r="A26" s="18" t="n">
        <v>7</v>
      </c>
      <c r="B26" s="13" t="inlineStr">
        <is>
          <t>待機料金</t>
        </is>
      </c>
      <c r="C26" s="19" t="n"/>
      <c r="D26" s="20" t="inlineStr">
        <is>
          <t>時間</t>
        </is>
      </c>
      <c r="E26" s="21" t="n"/>
      <c r="F26" s="20" t="inlineStr">
        <is>
          <t>10%</t>
        </is>
      </c>
      <c r="G26" s="22">
        <f>IF(OR(C26="",E26=""),"",ROUND(C26*E26,0))</f>
        <v/>
      </c>
    </row>
    <row r="27" ht="19" customHeight="1">
      <c r="A27" s="18" t="n">
        <v>8</v>
      </c>
      <c r="B27" s="13" t="n"/>
      <c r="C27" s="19" t="n"/>
      <c r="D27" s="20" t="n"/>
      <c r="E27" s="21" t="n"/>
      <c r="F27" s="20" t="inlineStr">
        <is>
          <t>10%</t>
        </is>
      </c>
      <c r="G27" s="22">
        <f>IF(OR(C27="",E27=""),"",ROUND(C27*E27,0))</f>
        <v/>
      </c>
    </row>
    <row r="28">
      <c r="A28" s="16" t="inlineStr">
        <is>
          <t>実費</t>
        </is>
      </c>
      <c r="B28" s="17" t="n"/>
      <c r="C28" s="17" t="n"/>
      <c r="D28" s="17" t="n"/>
      <c r="E28" s="17" t="n"/>
      <c r="F28" s="17" t="n"/>
      <c r="G28" s="17" t="n"/>
    </row>
    <row r="29" ht="19" customHeight="1">
      <c r="A29" s="18" t="n">
        <v>9</v>
      </c>
      <c r="B29" s="13" t="inlineStr">
        <is>
          <t>高速道路料金（実費）</t>
        </is>
      </c>
      <c r="C29" s="19" t="n">
        <v>1</v>
      </c>
      <c r="D29" s="20" t="inlineStr">
        <is>
          <t>式</t>
        </is>
      </c>
      <c r="E29" s="21" t="n"/>
      <c r="F29" s="20" t="inlineStr">
        <is>
          <t>10%</t>
        </is>
      </c>
      <c r="G29" s="22">
        <f>IF(OR(C29="",E29=""),"",ROUND(C29*E29,0))</f>
        <v/>
      </c>
    </row>
    <row r="30" ht="19" customHeight="1">
      <c r="A30" s="18" t="n">
        <v>10</v>
      </c>
      <c r="B30" s="13" t="inlineStr">
        <is>
          <t>保管料</t>
        </is>
      </c>
      <c r="C30" s="19" t="n"/>
      <c r="D30" s="20" t="inlineStr">
        <is>
          <t>日</t>
        </is>
      </c>
      <c r="E30" s="21" t="n"/>
      <c r="F30" s="20" t="inlineStr">
        <is>
          <t>10%</t>
        </is>
      </c>
      <c r="G30" s="22">
        <f>IF(OR(C30="",E30=""),"",ROUND(C30*E30,0))</f>
        <v/>
      </c>
    </row>
    <row r="31" ht="19" customHeight="1">
      <c r="A31" s="18" t="n">
        <v>11</v>
      </c>
      <c r="B31" s="13" t="n"/>
      <c r="C31" s="19" t="n"/>
      <c r="D31" s="20" t="n"/>
      <c r="E31" s="21" t="n"/>
      <c r="F31" s="20" t="inlineStr">
        <is>
          <t>10%</t>
        </is>
      </c>
      <c r="G31" s="22">
        <f>IF(OR(C31="",E31=""),"",ROUND(C31*E31,0))</f>
        <v/>
      </c>
    </row>
    <row r="33" ht="18" customHeight="1">
      <c r="D33" s="23" t="inlineStr">
        <is>
          <t>10%対象（税抜）</t>
        </is>
      </c>
      <c r="E33" s="17" t="n"/>
      <c r="F33" s="17" t="n"/>
      <c r="G33" s="22">
        <f>SUMIF(F18:F31,"10%",G18:G31)</f>
        <v/>
      </c>
    </row>
    <row r="34" ht="18" customHeight="1">
      <c r="D34" s="23" t="inlineStr">
        <is>
          <t>消費税（10%）</t>
        </is>
      </c>
      <c r="E34" s="17" t="n"/>
      <c r="F34" s="17" t="n"/>
      <c r="G34" s="22">
        <f>ROUNDDOWN(G33*0.1,0)</f>
        <v/>
      </c>
    </row>
    <row r="35" ht="18" customHeight="1">
      <c r="D35" s="23" t="inlineStr">
        <is>
          <t>8%対象（税抜）</t>
        </is>
      </c>
      <c r="E35" s="17" t="n"/>
      <c r="F35" s="17" t="n"/>
      <c r="G35" s="22">
        <f>SUMIF(F18:F31,"8%",G18:G31)</f>
        <v/>
      </c>
    </row>
    <row r="36" ht="18" customHeight="1">
      <c r="D36" s="23" t="inlineStr">
        <is>
          <t>消費税（8%）</t>
        </is>
      </c>
      <c r="E36" s="17" t="n"/>
      <c r="F36" s="17" t="n"/>
      <c r="G36" s="22">
        <f>ROUNDDOWN(G35*0.08,0)</f>
        <v/>
      </c>
    </row>
    <row r="37" ht="18" customHeight="1">
      <c r="D37" s="23" t="inlineStr">
        <is>
          <t>非課税</t>
        </is>
      </c>
      <c r="E37" s="17" t="n"/>
      <c r="F37" s="17" t="n"/>
      <c r="G37" s="22">
        <f>SUMIF(F18:F31,"非課税",G18:G31)</f>
        <v/>
      </c>
    </row>
    <row r="38" ht="18" customHeight="1">
      <c r="D38" s="23" t="inlineStr">
        <is>
          <t>不課税（法定費用など）</t>
        </is>
      </c>
      <c r="E38" s="17" t="n"/>
      <c r="F38" s="17" t="n"/>
      <c r="G38" s="22">
        <f>SUMIF(F18:F31,"不課税",G18:G31)</f>
        <v/>
      </c>
    </row>
    <row r="39" ht="26" customHeight="1">
      <c r="D39" s="24" t="inlineStr">
        <is>
          <t>合計金額（税込）</t>
        </is>
      </c>
      <c r="E39" s="25" t="n"/>
      <c r="F39" s="25" t="n"/>
      <c r="G39" s="26">
        <f>SUM(G33,G34,G35,G36,G37,G38)</f>
        <v/>
      </c>
    </row>
    <row r="41" ht="26" customHeight="1">
      <c r="A41" s="27" t="inlineStr">
        <is>
          <t>※高速道路料金は、通行にかかった実費を請求するものでも、運送の対価の一部として消費税の課税対象になります（立替金として預かる場合を除く）。扱いは顧問税理士にご確認ください。</t>
        </is>
      </c>
    </row>
  </sheetData>
  <mergeCells count="29">
    <mergeCell ref="F4:G4"/>
    <mergeCell ref="F11:G11"/>
    <mergeCell ref="F10:G10"/>
    <mergeCell ref="E15:G15"/>
    <mergeCell ref="A28:G28"/>
    <mergeCell ref="F12:G12"/>
    <mergeCell ref="D37:F37"/>
    <mergeCell ref="F5:G5"/>
    <mergeCell ref="B14:C14"/>
    <mergeCell ref="D39:F39"/>
    <mergeCell ref="B8:C8"/>
    <mergeCell ref="E7:G7"/>
    <mergeCell ref="D33:F33"/>
    <mergeCell ref="F8:G8"/>
    <mergeCell ref="D38:F38"/>
    <mergeCell ref="A1:G1"/>
    <mergeCell ref="B10:C10"/>
    <mergeCell ref="D35:F35"/>
    <mergeCell ref="B9:C9"/>
    <mergeCell ref="A41:G41"/>
    <mergeCell ref="F9:G9"/>
    <mergeCell ref="D34:F34"/>
    <mergeCell ref="B15:C15"/>
    <mergeCell ref="E14:G14"/>
    <mergeCell ref="A18:G18"/>
    <mergeCell ref="D36:F36"/>
    <mergeCell ref="A2:G2"/>
    <mergeCell ref="A7:C7"/>
    <mergeCell ref="A23:G23"/>
  </mergeCells>
  <dataValidations count="1">
    <dataValidation sqref="F18:F31" showDropDown="0" showInputMessage="0" showErrorMessage="0" allowBlank="1" error="10% / 8% / 非課税 / 不課税 から選んでください" type="list">
      <formula1>"10%,8%,非課税,不課税"</formula1>
    </dataValidation>
  </dataValidation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2026-10-17T13:14:58Z</dcterms:created>
  <dcterms:modified xmlns:dcterms="http://purl.org/dc/terms/" xmlns:xsi="http://www.w3.org/2001/XMLSchema-instance" xsi:type="dcterms:W3CDTF">2026-10-17T13:14:58Z</dcterms:modified>
</cp:coreProperties>
</file>