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洗車・コーティング 受付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FFFFFF"/>
      <sz val="11"/>
    </font>
    <font>
      <name val="游ゴシック"/>
      <b val="1"/>
      <color rgb="001F2A33"/>
      <sz val="12"/>
    </font>
    <font>
      <name val="游ゴシック"/>
      <b val="1"/>
      <color rgb="001F2A33"/>
      <sz val="9"/>
    </font>
    <font>
      <name val="游ゴシック"/>
      <color rgb="005B6670"/>
      <sz val="9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4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0" fillId="4" borderId="4" pivotButton="0" quotePrefix="0" xfId="0"/>
    <xf numFmtId="0" fontId="8" fillId="3" borderId="4" applyAlignment="1" pivotButton="0" quotePrefix="0" xfId="0">
      <alignment vertical="center" wrapText="1"/>
    </xf>
    <xf numFmtId="0" fontId="0" fillId="3" borderId="4" pivotButton="0" quotePrefix="0" xfId="0"/>
    <xf numFmtId="166" fontId="9" fillId="5" borderId="9" applyAlignment="1" pivotButton="0" quotePrefix="0" xfId="0">
      <alignment vertical="center" wrapText="1"/>
    </xf>
    <xf numFmtId="0" fontId="10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洗車・コーティング 受付票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手洗い洗車・コーティングの受付で、メニュー・車の状態・お渡し時刻を記録します。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受付日時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車両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車名・色</t>
        </is>
      </c>
      <c r="F8" s="5" t="n"/>
      <c r="G8" s="6" t="n"/>
    </row>
    <row r="9" ht="20" customHeight="1">
      <c r="A9" s="10" t="inlineStr">
        <is>
          <t>TEL</t>
        </is>
      </c>
      <c r="B9" s="5" t="n"/>
      <c r="C9" s="6" t="n"/>
      <c r="E9" s="10" t="inlineStr">
        <is>
          <t>登録番号</t>
        </is>
      </c>
      <c r="F9" s="5" t="n"/>
      <c r="G9" s="6" t="n"/>
    </row>
    <row r="11" ht="21" customHeight="1">
      <c r="A11" s="12" t="inlineStr">
        <is>
          <t>メニュー</t>
        </is>
      </c>
      <c r="B11" s="13" t="inlineStr">
        <is>
          <t>手洗い・室内清掃・ガラス系コーティング・撥水・その他</t>
        </is>
      </c>
      <c r="C11" s="14" t="n"/>
      <c r="D11" s="12" t="inlineStr">
        <is>
          <t>ボディサイズ</t>
        </is>
      </c>
      <c r="E11" s="13" t="inlineStr">
        <is>
          <t>SS・S・M・L・LL</t>
        </is>
      </c>
      <c r="F11" s="14" t="n"/>
      <c r="G11" s="14" t="n"/>
    </row>
    <row r="12" ht="21" customHeight="1">
      <c r="A12" s="12" t="inlineStr">
        <is>
          <t>お渡し予定</t>
        </is>
      </c>
      <c r="B12" s="13" t="n"/>
      <c r="C12" s="14" t="n"/>
      <c r="D12" s="12" t="inlineStr">
        <is>
          <t>お待ちの場所</t>
        </is>
      </c>
      <c r="E12" s="13" t="inlineStr">
        <is>
          <t>店内・お出かけ</t>
        </is>
      </c>
      <c r="F12" s="14" t="n"/>
      <c r="G12" s="14" t="n"/>
    </row>
    <row r="14" ht="20" customHeight="1">
      <c r="A14" s="15" t="inlineStr">
        <is>
          <t>No</t>
        </is>
      </c>
      <c r="B14" s="15" t="inlineStr">
        <is>
          <t>品名・作業内容</t>
        </is>
      </c>
      <c r="C14" s="15" t="inlineStr">
        <is>
          <t>数量</t>
        </is>
      </c>
      <c r="D14" s="15" t="inlineStr">
        <is>
          <t>単位</t>
        </is>
      </c>
      <c r="E14" s="15" t="inlineStr">
        <is>
          <t>単価（税抜）</t>
        </is>
      </c>
      <c r="F14" s="15" t="inlineStr">
        <is>
          <t>区分</t>
        </is>
      </c>
      <c r="G14" s="15" t="inlineStr">
        <is>
          <t>金額（税抜）</t>
        </is>
      </c>
    </row>
    <row r="15" ht="19" customHeight="1">
      <c r="A15" s="16" t="n">
        <v>1</v>
      </c>
      <c r="B15" s="13" t="inlineStr">
        <is>
          <t>洗車</t>
        </is>
      </c>
      <c r="C15" s="17" t="n">
        <v>1</v>
      </c>
      <c r="D15" s="18" t="inlineStr">
        <is>
          <t>式</t>
        </is>
      </c>
      <c r="E15" s="19" t="n"/>
      <c r="F15" s="18" t="inlineStr">
        <is>
          <t>10%</t>
        </is>
      </c>
      <c r="G15" s="20">
        <f>IF(OR(C15="",E15=""),"",ROUND(C15*E15,0))</f>
        <v/>
      </c>
    </row>
    <row r="16" ht="19" customHeight="1">
      <c r="A16" s="16" t="n">
        <v>2</v>
      </c>
      <c r="B16" s="13" t="inlineStr">
        <is>
          <t>コーティング</t>
        </is>
      </c>
      <c r="C16" s="17" t="n">
        <v>1</v>
      </c>
      <c r="D16" s="18" t="inlineStr">
        <is>
          <t>式</t>
        </is>
      </c>
      <c r="E16" s="19" t="n"/>
      <c r="F16" s="18" t="inlineStr">
        <is>
          <t>10%</t>
        </is>
      </c>
      <c r="G16" s="20">
        <f>IF(OR(C16="",E16=""),"",ROUND(C16*E16,0))</f>
        <v/>
      </c>
    </row>
    <row r="17" ht="19" customHeight="1">
      <c r="A17" s="16" t="n">
        <v>3</v>
      </c>
      <c r="B17" s="13" t="n"/>
      <c r="C17" s="17" t="n"/>
      <c r="D17" s="18" t="n"/>
      <c r="E17" s="19" t="n"/>
      <c r="F17" s="18" t="inlineStr">
        <is>
          <t>10%</t>
        </is>
      </c>
      <c r="G17" s="20">
        <f>IF(OR(C17="",E17=""),"",ROUND(C17*E17,0))</f>
        <v/>
      </c>
    </row>
    <row r="18" ht="19" customHeight="1">
      <c r="A18" s="16" t="n">
        <v>4</v>
      </c>
      <c r="B18" s="13" t="n"/>
      <c r="C18" s="17" t="n"/>
      <c r="D18" s="18" t="n"/>
      <c r="E18" s="19" t="n"/>
      <c r="F18" s="18" t="inlineStr">
        <is>
          <t>10%</t>
        </is>
      </c>
      <c r="G18" s="20">
        <f>IF(OR(C18="",E18=""),"",ROUND(C18*E18,0))</f>
        <v/>
      </c>
    </row>
    <row r="19" ht="19" customHeight="1">
      <c r="A19" s="16" t="n">
        <v>5</v>
      </c>
      <c r="B19" s="13" t="n"/>
      <c r="C19" s="17" t="n"/>
      <c r="D19" s="18" t="n"/>
      <c r="E19" s="19" t="n"/>
      <c r="F19" s="18" t="inlineStr">
        <is>
          <t>10%</t>
        </is>
      </c>
      <c r="G19" s="20">
        <f>IF(OR(C19="",E19=""),"",ROUND(C19*E19,0))</f>
        <v/>
      </c>
    </row>
    <row r="21" ht="18" customHeight="1">
      <c r="D21" s="21" t="inlineStr">
        <is>
          <t>10%対象（税抜）</t>
        </is>
      </c>
      <c r="E21" s="22" t="n"/>
      <c r="F21" s="22" t="n"/>
      <c r="G21" s="20">
        <f>SUMIF(F15:F19,"10%",G15:G19)</f>
        <v/>
      </c>
    </row>
    <row r="22" ht="18" customHeight="1">
      <c r="D22" s="21" t="inlineStr">
        <is>
          <t>消費税（10%）</t>
        </is>
      </c>
      <c r="E22" s="22" t="n"/>
      <c r="F22" s="22" t="n"/>
      <c r="G22" s="20">
        <f>ROUNDDOWN(G21*0.1,0)</f>
        <v/>
      </c>
    </row>
    <row r="23" ht="18" customHeight="1">
      <c r="D23" s="21" t="inlineStr">
        <is>
          <t>8%対象（税抜）</t>
        </is>
      </c>
      <c r="E23" s="22" t="n"/>
      <c r="F23" s="22" t="n"/>
      <c r="G23" s="20">
        <f>SUMIF(F15:F19,"8%",G15:G19)</f>
        <v/>
      </c>
    </row>
    <row r="24" ht="18" customHeight="1">
      <c r="D24" s="21" t="inlineStr">
        <is>
          <t>消費税（8%）</t>
        </is>
      </c>
      <c r="E24" s="22" t="n"/>
      <c r="F24" s="22" t="n"/>
      <c r="G24" s="20">
        <f>ROUNDDOWN(G23*0.08,0)</f>
        <v/>
      </c>
    </row>
    <row r="25" ht="18" customHeight="1">
      <c r="D25" s="21" t="inlineStr">
        <is>
          <t>非課税</t>
        </is>
      </c>
      <c r="E25" s="22" t="n"/>
      <c r="F25" s="22" t="n"/>
      <c r="G25" s="20">
        <f>SUMIF(F15:F19,"非課税",G15:G19)</f>
        <v/>
      </c>
    </row>
    <row r="26" ht="18" customHeight="1">
      <c r="D26" s="21" t="inlineStr">
        <is>
          <t>不課税（法定費用など）</t>
        </is>
      </c>
      <c r="E26" s="22" t="n"/>
      <c r="F26" s="22" t="n"/>
      <c r="G26" s="20">
        <f>SUMIF(F15:F19,"不課税",G15:G19)</f>
        <v/>
      </c>
    </row>
    <row r="27" ht="26" customHeight="1">
      <c r="D27" s="23" t="inlineStr">
        <is>
          <t>合計金額（税込）</t>
        </is>
      </c>
      <c r="E27" s="24" t="n"/>
      <c r="F27" s="24" t="n"/>
      <c r="G27" s="25">
        <f>SUM(G21,G22,G23,G24,G25,G26)</f>
        <v/>
      </c>
    </row>
    <row r="29">
      <c r="A29" s="26" t="inlineStr">
        <is>
          <t>受付時の状態（キズ・へこみ・ステッカー・社外品・車内の貴重品）</t>
        </is>
      </c>
      <c r="B29" s="22" t="n"/>
      <c r="C29" s="22" t="n"/>
      <c r="D29" s="22" t="n"/>
      <c r="E29" s="22" t="n"/>
      <c r="F29" s="22" t="n"/>
      <c r="G29" s="22" t="n"/>
    </row>
    <row r="30" ht="18" customHeight="1">
      <c r="A30" s="27" t="n"/>
      <c r="B30" s="14" t="n"/>
      <c r="C30" s="14" t="n"/>
      <c r="D30" s="14" t="n"/>
      <c r="E30" s="14" t="n"/>
      <c r="F30" s="14" t="n"/>
      <c r="G30" s="14" t="n"/>
    </row>
    <row r="31" ht="18" customHeight="1">
      <c r="A31" s="14" t="n"/>
      <c r="B31" s="14" t="n"/>
      <c r="C31" s="14" t="n"/>
      <c r="D31" s="14" t="n"/>
      <c r="E31" s="14" t="n"/>
      <c r="F31" s="14" t="n"/>
      <c r="G31" s="14" t="n"/>
    </row>
    <row r="32" ht="18" customHeight="1">
      <c r="A32" s="14" t="n"/>
      <c r="B32" s="14" t="n"/>
      <c r="C32" s="14" t="n"/>
      <c r="D32" s="14" t="n"/>
      <c r="E32" s="14" t="n"/>
      <c r="F32" s="14" t="n"/>
      <c r="G32" s="14" t="n"/>
    </row>
    <row r="34" ht="14" customHeight="1">
      <c r="A34" s="28" t="inlineStr">
        <is>
          <t>※作業前からあるキズやコーティングで落ちない汚れは、受付の時点でお客様と確かめます。</t>
        </is>
      </c>
    </row>
    <row r="35" ht="26" customHeight="1">
      <c r="A35" s="29" t="inlineStr">
        <is>
          <t>お客様 確認</t>
        </is>
      </c>
      <c r="B35" s="5" t="n"/>
      <c r="C35" s="6" t="n"/>
      <c r="D35" s="6" t="n"/>
      <c r="E35" s="6" t="n"/>
      <c r="F35" s="6" t="n"/>
      <c r="G35" s="6" t="n"/>
    </row>
    <row r="36" ht="26" customHeight="1">
      <c r="A36" s="29" t="inlineStr">
        <is>
          <t>受付</t>
        </is>
      </c>
      <c r="B36" s="5" t="n"/>
      <c r="C36" s="6" t="n"/>
      <c r="D36" s="6" t="n"/>
      <c r="E36" s="6" t="n"/>
      <c r="F36" s="6" t="n"/>
      <c r="G36" s="6" t="n"/>
    </row>
  </sheetData>
  <mergeCells count="26">
    <mergeCell ref="F4:G4"/>
    <mergeCell ref="D27:F27"/>
    <mergeCell ref="A29:G29"/>
    <mergeCell ref="B12:C12"/>
    <mergeCell ref="E11:G11"/>
    <mergeCell ref="B11:C11"/>
    <mergeCell ref="F5:G5"/>
    <mergeCell ref="A34:G34"/>
    <mergeCell ref="D25:F25"/>
    <mergeCell ref="B8:C8"/>
    <mergeCell ref="E7:G7"/>
    <mergeCell ref="D24:F24"/>
    <mergeCell ref="F8:G8"/>
    <mergeCell ref="A1:G1"/>
    <mergeCell ref="D23:F23"/>
    <mergeCell ref="A30:G32"/>
    <mergeCell ref="B36:G36"/>
    <mergeCell ref="B35:G35"/>
    <mergeCell ref="E12:G12"/>
    <mergeCell ref="D26:F26"/>
    <mergeCell ref="B9:C9"/>
    <mergeCell ref="F9:G9"/>
    <mergeCell ref="D22:F22"/>
    <mergeCell ref="A2:G2"/>
    <mergeCell ref="D21:F21"/>
    <mergeCell ref="A7:C7"/>
  </mergeCells>
  <dataValidations count="1">
    <dataValidation sqref="F15:F19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