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整備 御見積書" sheetId="1" state="visible" r:id="rId1"/>
  </sheets>
  <definedNames/>
  <calcPr calcId="124519" fullCalcOnLoad="1"/>
</workbook>
</file>

<file path=xl/styles.xml><?xml version="1.0" encoding="utf-8"?>
<styleSheet xmlns="http://schemas.openxmlformats.org/spreadsheetml/2006/main">
  <numFmts count="3">
    <numFmt numFmtId="164" formatCode="yyyy&quot;年&quot;m&quot;月&quot;d&quot;日&quot;"/>
    <numFmt numFmtId="165" formatCode="#,##0.0#"/>
    <numFmt numFmtId="166" formatCode="&quot;¥&quot;#,##0"/>
  </numFmts>
  <fonts count="12">
    <font>
      <name val="Calibri"/>
      <family val="2"/>
      <color theme="1"/>
      <sz val="11"/>
      <scheme val="minor"/>
    </font>
    <font>
      <name val="游ゴシック"/>
      <b val="1"/>
      <color rgb="001F2A33"/>
      <sz val="18"/>
    </font>
    <font>
      <name val="游ゴシック"/>
      <color rgb="005B6670"/>
      <sz val="8"/>
    </font>
    <font>
      <name val="游ゴシック"/>
      <color rgb="001F2A33"/>
      <sz val="9"/>
    </font>
    <font>
      <name val="游ゴシック"/>
      <color rgb="001F2A33"/>
      <sz val="10"/>
    </font>
    <font>
      <name val="游ゴシック"/>
      <b val="1"/>
      <color rgb="00FFFFFF"/>
      <sz val="9"/>
    </font>
    <font>
      <name val="游ゴシック"/>
      <b val="1"/>
      <color rgb="001F2A33"/>
      <sz val="11"/>
    </font>
    <font>
      <name val="游ゴシック"/>
      <b val="1"/>
      <color rgb="00FFFFFF"/>
      <sz val="10"/>
    </font>
    <font>
      <name val="游ゴシック"/>
      <color rgb="003B4650"/>
      <sz val="8"/>
    </font>
    <font>
      <name val="游ゴシック"/>
      <b val="1"/>
      <color rgb="001F2A33"/>
      <sz val="9"/>
    </font>
    <font>
      <name val="游ゴシック"/>
      <b val="1"/>
      <color rgb="00FFFFFF"/>
      <sz val="11"/>
    </font>
    <font>
      <name val="游ゴシック"/>
      <b val="1"/>
      <color rgb="001F2A33"/>
      <sz val="12"/>
    </font>
  </fonts>
  <fills count="6">
    <fill>
      <patternFill/>
    </fill>
    <fill>
      <patternFill patternType="gray125"/>
    </fill>
    <fill>
      <patternFill patternType="solid">
        <fgColor rgb="00FFF9DB"/>
      </patternFill>
    </fill>
    <fill>
      <patternFill patternType="solid">
        <fgColor rgb="002E3E4C"/>
      </patternFill>
    </fill>
    <fill>
      <patternFill patternType="solid">
        <fgColor rgb="00DDE3E8"/>
      </patternFill>
    </fill>
    <fill>
      <patternFill patternType="solid">
        <fgColor rgb="00EEF1F3"/>
      </patternFill>
    </fill>
  </fills>
  <borders count="14">
    <border>
      <left/>
      <right/>
      <top/>
      <bottom/>
      <diagonal/>
    </border>
    <border>
      <bottom style="medium">
        <color rgb="001F2A33"/>
      </bottom>
    </border>
    <border>
      <bottom style="thin">
        <color rgb="008A949C"/>
      </bottom>
    </border>
    <border>
      <left/>
      <right/>
      <top/>
      <bottom style="thin">
        <color rgb="008A949C"/>
      </bottom>
      <diagonal/>
    </border>
    <border>
      <left style="thin">
        <color rgb="008A949C"/>
      </left>
      <right style="thin">
        <color rgb="008A949C"/>
      </right>
      <top style="thin">
        <color rgb="008A949C"/>
      </top>
      <bottom style="thin">
        <color rgb="008A949C"/>
      </bottom>
    </border>
    <border>
      <left/>
      <right/>
      <top style="thin">
        <color rgb="008A949C"/>
      </top>
      <bottom/>
      <diagonal/>
    </border>
    <border>
      <left/>
      <right style="thin">
        <color rgb="008A949C"/>
      </right>
      <top style="thin">
        <color rgb="008A949C"/>
      </top>
      <bottom/>
      <diagonal/>
    </border>
    <border>
      <left/>
      <right style="thin">
        <color rgb="008A949C"/>
      </right>
      <top style="thin">
        <color rgb="008A949C"/>
      </top>
      <bottom style="thin">
        <color rgb="008A949C"/>
      </bottom>
      <diagonal/>
    </border>
    <border>
      <left/>
      <right/>
      <top style="thin">
        <color rgb="008A949C"/>
      </top>
      <bottom style="thin">
        <color rgb="008A949C"/>
      </bottom>
      <diagonal/>
    </border>
    <border>
      <left style="medium">
        <color rgb="001F2A33"/>
      </left>
      <right style="medium">
        <color rgb="001F2A33"/>
      </right>
      <top style="medium">
        <color rgb="001F2A33"/>
      </top>
      <bottom style="medium">
        <color rgb="001F2A33"/>
      </bottom>
    </border>
    <border>
      <left style="thin">
        <color rgb="008A949C"/>
      </left>
      <right/>
      <top/>
      <bottom/>
      <diagonal/>
    </border>
    <border>
      <left/>
      <right style="thin">
        <color rgb="008A949C"/>
      </right>
      <top/>
      <bottom/>
      <diagonal/>
    </border>
    <border>
      <left style="thin">
        <color rgb="008A949C"/>
      </left>
      <right/>
      <top/>
      <bottom style="thin">
        <color rgb="008A949C"/>
      </bottom>
      <diagonal/>
    </border>
    <border>
      <left/>
      <right style="thin">
        <color rgb="008A949C"/>
      </right>
      <top/>
      <bottom style="thin">
        <color rgb="008A949C"/>
      </bottom>
      <diagonal/>
    </border>
  </borders>
  <cellStyleXfs count="1">
    <xf numFmtId="0" fontId="0" fillId="0" borderId="0"/>
  </cellStyleXfs>
  <cellXfs count="30">
    <xf numFmtId="0" fontId="0" fillId="0" borderId="0" pivotButton="0" quotePrefix="0" xfId="0"/>
    <xf numFmtId="0" fontId="1" fillId="0" borderId="1" applyAlignment="1" pivotButton="0" quotePrefix="0" xfId="0">
      <alignment horizontal="center" vertical="center"/>
    </xf>
    <xf numFmtId="0" fontId="0" fillId="0" borderId="1" pivotButton="0" quotePrefix="0" xfId="0"/>
    <xf numFmtId="0" fontId="2" fillId="0" borderId="0" applyAlignment="1" pivotButton="0" quotePrefix="0" xfId="0">
      <alignment horizontal="center" vertical="center" wrapText="1"/>
    </xf>
    <xf numFmtId="0" fontId="3" fillId="0" borderId="0" applyAlignment="1" pivotButton="0" quotePrefix="0" xfId="0">
      <alignment horizontal="right" vertical="center"/>
    </xf>
    <xf numFmtId="0" fontId="4" fillId="2" borderId="2" applyAlignment="1" pivotButton="0" quotePrefix="0" xfId="0">
      <alignment vertical="center" wrapText="1"/>
    </xf>
    <xf numFmtId="0" fontId="0" fillId="2" borderId="2" pivotButton="0" quotePrefix="0" xfId="0"/>
    <xf numFmtId="164" fontId="4" fillId="2" borderId="2" applyAlignment="1" pivotButton="0" quotePrefix="0" xfId="0">
      <alignment vertical="center" wrapText="1"/>
    </xf>
    <xf numFmtId="0" fontId="5" fillId="3" borderId="0" applyAlignment="1" pivotButton="0" quotePrefix="0" xfId="0">
      <alignment vertical="center" wrapText="1"/>
    </xf>
    <xf numFmtId="0" fontId="0" fillId="3" borderId="0" pivotButton="0" quotePrefix="0" xfId="0"/>
    <xf numFmtId="0" fontId="2" fillId="0" borderId="2" applyAlignment="1" pivotButton="0" quotePrefix="0" xfId="0">
      <alignment vertical="center" wrapText="1"/>
    </xf>
    <xf numFmtId="0" fontId="6" fillId="2" borderId="2" applyAlignment="1" pivotButton="0" quotePrefix="0" xfId="0">
      <alignment vertical="center" wrapText="1"/>
    </xf>
    <xf numFmtId="0" fontId="7" fillId="3" borderId="0" applyAlignment="1" pivotButton="0" quotePrefix="0" xfId="0">
      <alignment vertical="center" wrapText="1"/>
    </xf>
    <xf numFmtId="0" fontId="8" fillId="4" borderId="4" applyAlignment="1" pivotButton="0" quotePrefix="0" xfId="0">
      <alignment vertical="center" wrapText="1"/>
    </xf>
    <xf numFmtId="0" fontId="4" fillId="2" borderId="4" applyAlignment="1" pivotButton="0" quotePrefix="0" xfId="0">
      <alignment vertical="center" wrapText="1"/>
    </xf>
    <xf numFmtId="0" fontId="0" fillId="2" borderId="4" pivotButton="0" quotePrefix="0" xfId="0"/>
    <xf numFmtId="0" fontId="5" fillId="3" borderId="4" applyAlignment="1" pivotButton="0" quotePrefix="0" xfId="0">
      <alignment horizontal="center" vertical="center"/>
    </xf>
    <xf numFmtId="0" fontId="9" fillId="4" borderId="4" applyAlignment="1" pivotButton="0" quotePrefix="0" xfId="0">
      <alignment vertical="center" wrapText="1"/>
    </xf>
    <xf numFmtId="0" fontId="0" fillId="4" borderId="4" pivotButton="0" quotePrefix="0" xfId="0"/>
    <xf numFmtId="0" fontId="2" fillId="0" borderId="4" applyAlignment="1" pivotButton="0" quotePrefix="0" xfId="0">
      <alignment horizontal="center" vertical="center"/>
    </xf>
    <xf numFmtId="165" fontId="4" fillId="2" borderId="4" applyAlignment="1" pivotButton="0" quotePrefix="0" xfId="0">
      <alignment horizontal="right" vertical="center"/>
    </xf>
    <xf numFmtId="0" fontId="4" fillId="2" borderId="4" applyAlignment="1" pivotButton="0" quotePrefix="0" xfId="0">
      <alignment horizontal="center" vertical="center"/>
    </xf>
    <xf numFmtId="3" fontId="4" fillId="2" borderId="4" applyAlignment="1" pivotButton="0" quotePrefix="0" xfId="0">
      <alignment vertical="center" wrapText="1"/>
    </xf>
    <xf numFmtId="3" fontId="4" fillId="5" borderId="4" applyAlignment="1" pivotButton="0" quotePrefix="0" xfId="0">
      <alignment vertical="center" wrapText="1"/>
    </xf>
    <xf numFmtId="0" fontId="3" fillId="4" borderId="4" applyAlignment="1" pivotButton="0" quotePrefix="0" xfId="0">
      <alignment vertical="center" wrapText="1"/>
    </xf>
    <xf numFmtId="0" fontId="10" fillId="3" borderId="4" applyAlignment="1" pivotButton="0" quotePrefix="0" xfId="0">
      <alignment vertical="center" wrapText="1"/>
    </xf>
    <xf numFmtId="0" fontId="0" fillId="3" borderId="4" pivotButton="0" quotePrefix="0" xfId="0"/>
    <xf numFmtId="166" fontId="11" fillId="5" borderId="9" applyAlignment="1" pivotButton="0" quotePrefix="0" xfId="0">
      <alignment vertical="center" wrapText="1"/>
    </xf>
    <xf numFmtId="0" fontId="4" fillId="2" borderId="4"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51"/>
  <sheetViews>
    <sheetView showGridLines="0" workbookViewId="0">
      <selection activeCell="A1" sqref="A1"/>
    </sheetView>
  </sheetViews>
  <sheetFormatPr baseColWidth="8" defaultRowHeight="15"/>
  <cols>
    <col width="9" customWidth="1" min="1" max="1"/>
    <col width="30" customWidth="1" min="2" max="2"/>
    <col width="7" customWidth="1" min="3" max="3"/>
    <col width="6" customWidth="1" min="4" max="4"/>
    <col width="12" customWidth="1" min="5" max="5"/>
    <col width="8" customWidth="1" min="6" max="6"/>
    <col width="14" customWidth="1" min="7" max="7"/>
  </cols>
  <sheetData>
    <row r="1" ht="34" customHeight="1">
      <c r="A1" s="1" t="inlineStr">
        <is>
          <t>整備 御見積書</t>
        </is>
      </c>
      <c r="B1" s="2" t="n"/>
      <c r="C1" s="2" t="n"/>
      <c r="D1" s="2" t="n"/>
      <c r="E1" s="2" t="n"/>
      <c r="F1" s="2" t="n"/>
      <c r="G1" s="2" t="n"/>
    </row>
    <row r="2" ht="16" customHeight="1">
      <c r="A2" s="3" t="inlineStr">
        <is>
          <t>一般整備・修理の見積書です。部品代と工賃を分け、税率ごとに自動で合計します。</t>
        </is>
      </c>
    </row>
    <row r="4">
      <c r="E4" s="4" t="inlineStr">
        <is>
          <t>見積No.</t>
        </is>
      </c>
      <c r="F4" s="5" t="n"/>
      <c r="G4" s="6" t="n"/>
    </row>
    <row r="5">
      <c r="E5" s="4" t="inlineStr">
        <is>
          <t>見積日</t>
        </is>
      </c>
      <c r="F5" s="7" t="n"/>
      <c r="G5" s="6" t="n"/>
    </row>
    <row r="6">
      <c r="E6" s="4" t="inlineStr">
        <is>
          <t>有効期限</t>
        </is>
      </c>
      <c r="F6" s="5" t="n"/>
      <c r="G6" s="6" t="n"/>
    </row>
    <row r="8">
      <c r="A8" s="8" t="inlineStr">
        <is>
          <t>お客様</t>
        </is>
      </c>
      <c r="B8" s="9" t="n"/>
      <c r="C8" s="9" t="n"/>
      <c r="E8" s="8" t="inlineStr">
        <is>
          <t>発行者</t>
        </is>
      </c>
      <c r="F8" s="9" t="n"/>
      <c r="G8" s="9" t="n"/>
    </row>
    <row r="9" ht="20" customHeight="1">
      <c r="A9" s="10" t="inlineStr">
        <is>
          <t>お客様名</t>
        </is>
      </c>
      <c r="B9" s="11" t="inlineStr">
        <is>
          <t xml:space="preserve">　　　　　　　　　様</t>
        </is>
      </c>
      <c r="C9" s="6" t="n"/>
      <c r="E9" s="10" t="inlineStr">
        <is>
          <t>会社名</t>
        </is>
      </c>
      <c r="F9" s="5" t="n"/>
      <c r="G9" s="6" t="n"/>
    </row>
    <row r="10" ht="20" customHeight="1">
      <c r="A10" s="10" t="inlineStr">
        <is>
          <t>住所</t>
        </is>
      </c>
      <c r="B10" s="5" t="n"/>
      <c r="C10" s="6" t="n"/>
      <c r="E10" s="10" t="inlineStr">
        <is>
          <t>住所</t>
        </is>
      </c>
      <c r="F10" s="5" t="n"/>
      <c r="G10" s="6" t="n"/>
    </row>
    <row r="11" ht="20" customHeight="1">
      <c r="A11" s="10" t="inlineStr">
        <is>
          <t>TEL</t>
        </is>
      </c>
      <c r="B11" s="5" t="n"/>
      <c r="C11" s="6" t="n"/>
      <c r="E11" s="10" t="inlineStr">
        <is>
          <t>TEL</t>
        </is>
      </c>
      <c r="F11" s="5" t="n"/>
      <c r="G11" s="6" t="n"/>
    </row>
    <row r="12" ht="20" customHeight="1">
      <c r="E12" s="10" t="inlineStr">
        <is>
          <t>登録番号</t>
        </is>
      </c>
      <c r="F12" s="5" t="inlineStr">
        <is>
          <t>T</t>
        </is>
      </c>
      <c r="G12" s="6" t="n"/>
    </row>
    <row r="13" ht="20" customHeight="1">
      <c r="E13" s="10" t="inlineStr">
        <is>
          <t>担当</t>
        </is>
      </c>
      <c r="F13" s="5" t="n"/>
      <c r="G13" s="6" t="n"/>
    </row>
    <row r="15" ht="20" customHeight="1">
      <c r="A15" s="12" t="inlineStr">
        <is>
          <t>車両</t>
        </is>
      </c>
      <c r="B15" s="9" t="n"/>
      <c r="C15" s="9" t="n"/>
      <c r="D15" s="9" t="n"/>
      <c r="E15" s="9" t="n"/>
      <c r="F15" s="9" t="n"/>
      <c r="G15" s="9" t="n"/>
    </row>
    <row r="16" ht="21" customHeight="1">
      <c r="A16" s="13" t="inlineStr">
        <is>
          <t>車名</t>
        </is>
      </c>
      <c r="B16" s="14" t="n"/>
      <c r="C16" s="15" t="n"/>
      <c r="D16" s="13" t="inlineStr">
        <is>
          <t>型式</t>
        </is>
      </c>
      <c r="E16" s="14" t="n"/>
      <c r="F16" s="15" t="n"/>
      <c r="G16" s="15" t="n"/>
    </row>
    <row r="17" ht="21" customHeight="1">
      <c r="A17" s="13" t="inlineStr">
        <is>
          <t>登録番号</t>
        </is>
      </c>
      <c r="B17" s="14" t="n"/>
      <c r="C17" s="15" t="n"/>
      <c r="D17" s="13" t="inlineStr">
        <is>
          <t>車台番号</t>
        </is>
      </c>
      <c r="E17" s="14" t="n"/>
      <c r="F17" s="15" t="n"/>
      <c r="G17" s="15" t="n"/>
    </row>
    <row r="18" ht="21" customHeight="1">
      <c r="A18" s="13" t="inlineStr">
        <is>
          <t>初度登録年月</t>
        </is>
      </c>
      <c r="B18" s="14" t="n"/>
      <c r="C18" s="15" t="n"/>
      <c r="D18" s="13" t="inlineStr">
        <is>
          <t>走行距離</t>
        </is>
      </c>
      <c r="E18" s="14" t="n"/>
      <c r="F18" s="15" t="n"/>
      <c r="G18" s="15" t="n"/>
    </row>
    <row r="19" ht="21" customHeight="1">
      <c r="A19" s="13" t="inlineStr">
        <is>
          <t>車検満了日</t>
        </is>
      </c>
      <c r="B19" s="14" t="n"/>
      <c r="C19" s="15" t="n"/>
      <c r="D19" s="13" t="inlineStr">
        <is>
          <t>色</t>
        </is>
      </c>
      <c r="E19" s="14" t="n"/>
      <c r="F19" s="15" t="n"/>
      <c r="G19" s="15" t="n"/>
    </row>
    <row r="21" ht="20" customHeight="1">
      <c r="A21" s="16" t="inlineStr">
        <is>
          <t>No</t>
        </is>
      </c>
      <c r="B21" s="16" t="inlineStr">
        <is>
          <t>品名・作業内容</t>
        </is>
      </c>
      <c r="C21" s="16" t="inlineStr">
        <is>
          <t>数量</t>
        </is>
      </c>
      <c r="D21" s="16" t="inlineStr">
        <is>
          <t>単位</t>
        </is>
      </c>
      <c r="E21" s="16" t="inlineStr">
        <is>
          <t>単価（税抜）</t>
        </is>
      </c>
      <c r="F21" s="16" t="inlineStr">
        <is>
          <t>区分</t>
        </is>
      </c>
      <c r="G21" s="16" t="inlineStr">
        <is>
          <t>金額（税抜）</t>
        </is>
      </c>
    </row>
    <row r="22">
      <c r="A22" s="17" t="inlineStr">
        <is>
          <t>部品</t>
        </is>
      </c>
      <c r="B22" s="18" t="n"/>
      <c r="C22" s="18" t="n"/>
      <c r="D22" s="18" t="n"/>
      <c r="E22" s="18" t="n"/>
      <c r="F22" s="18" t="n"/>
      <c r="G22" s="18" t="n"/>
    </row>
    <row r="23" ht="19" customHeight="1">
      <c r="A23" s="19" t="n">
        <v>1</v>
      </c>
      <c r="B23" s="14" t="inlineStr">
        <is>
          <t>エンジンオイル</t>
        </is>
      </c>
      <c r="C23" s="20" t="n">
        <v>4</v>
      </c>
      <c r="D23" s="21" t="inlineStr">
        <is>
          <t>L</t>
        </is>
      </c>
      <c r="E23" s="22" t="n"/>
      <c r="F23" s="21" t="inlineStr">
        <is>
          <t>10%</t>
        </is>
      </c>
      <c r="G23" s="23">
        <f>IF(OR(C23="",E23=""),"",ROUND(C23*E23,0))</f>
        <v/>
      </c>
    </row>
    <row r="24" ht="19" customHeight="1">
      <c r="A24" s="19" t="n">
        <v>2</v>
      </c>
      <c r="B24" s="14" t="inlineStr">
        <is>
          <t>オイルフィルター</t>
        </is>
      </c>
      <c r="C24" s="20" t="n">
        <v>1</v>
      </c>
      <c r="D24" s="21" t="inlineStr">
        <is>
          <t>個</t>
        </is>
      </c>
      <c r="E24" s="22" t="n"/>
      <c r="F24" s="21" t="inlineStr">
        <is>
          <t>10%</t>
        </is>
      </c>
      <c r="G24" s="23">
        <f>IF(OR(C24="",E24=""),"",ROUND(C24*E24,0))</f>
        <v/>
      </c>
    </row>
    <row r="25" ht="19" customHeight="1">
      <c r="A25" s="19" t="n">
        <v>3</v>
      </c>
      <c r="B25" s="14" t="n"/>
      <c r="C25" s="20" t="n"/>
      <c r="D25" s="21" t="n"/>
      <c r="E25" s="22" t="n"/>
      <c r="F25" s="21" t="inlineStr">
        <is>
          <t>10%</t>
        </is>
      </c>
      <c r="G25" s="23">
        <f>IF(OR(C25="",E25=""),"",ROUND(C25*E25,0))</f>
        <v/>
      </c>
    </row>
    <row r="26" ht="19" customHeight="1">
      <c r="A26" s="19" t="n">
        <v>4</v>
      </c>
      <c r="B26" s="14" t="n"/>
      <c r="C26" s="20" t="n"/>
      <c r="D26" s="21" t="n"/>
      <c r="E26" s="22" t="n"/>
      <c r="F26" s="21" t="inlineStr">
        <is>
          <t>10%</t>
        </is>
      </c>
      <c r="G26" s="23">
        <f>IF(OR(C26="",E26=""),"",ROUND(C26*E26,0))</f>
        <v/>
      </c>
    </row>
    <row r="27" ht="19" customHeight="1">
      <c r="A27" s="19" t="n">
        <v>5</v>
      </c>
      <c r="B27" s="14" t="n"/>
      <c r="C27" s="20" t="n"/>
      <c r="D27" s="21" t="n"/>
      <c r="E27" s="22" t="n"/>
      <c r="F27" s="21" t="inlineStr">
        <is>
          <t>10%</t>
        </is>
      </c>
      <c r="G27" s="23">
        <f>IF(OR(C27="",E27=""),"",ROUND(C27*E27,0))</f>
        <v/>
      </c>
    </row>
    <row r="28" ht="19" customHeight="1">
      <c r="A28" s="19" t="n">
        <v>6</v>
      </c>
      <c r="B28" s="14" t="n"/>
      <c r="C28" s="20" t="n"/>
      <c r="D28" s="21" t="n"/>
      <c r="E28" s="22" t="n"/>
      <c r="F28" s="21" t="inlineStr">
        <is>
          <t>10%</t>
        </is>
      </c>
      <c r="G28" s="23">
        <f>IF(OR(C28="",E28=""),"",ROUND(C28*E28,0))</f>
        <v/>
      </c>
    </row>
    <row r="29" ht="19" customHeight="1">
      <c r="A29" s="19" t="n">
        <v>7</v>
      </c>
      <c r="B29" s="14" t="n"/>
      <c r="C29" s="20" t="n"/>
      <c r="D29" s="21" t="n"/>
      <c r="E29" s="22" t="n"/>
      <c r="F29" s="21" t="inlineStr">
        <is>
          <t>10%</t>
        </is>
      </c>
      <c r="G29" s="23">
        <f>IF(OR(C29="",E29=""),"",ROUND(C29*E29,0))</f>
        <v/>
      </c>
    </row>
    <row r="30">
      <c r="A30" s="17" t="inlineStr">
        <is>
          <t>工賃</t>
        </is>
      </c>
      <c r="B30" s="18" t="n"/>
      <c r="C30" s="18" t="n"/>
      <c r="D30" s="18" t="n"/>
      <c r="E30" s="18" t="n"/>
      <c r="F30" s="18" t="n"/>
      <c r="G30" s="18" t="n"/>
    </row>
    <row r="31" ht="19" customHeight="1">
      <c r="A31" s="19" t="n">
        <v>8</v>
      </c>
      <c r="B31" s="14" t="inlineStr">
        <is>
          <t>オイル交換工賃</t>
        </is>
      </c>
      <c r="C31" s="20" t="n">
        <v>1</v>
      </c>
      <c r="D31" s="21" t="inlineStr">
        <is>
          <t>式</t>
        </is>
      </c>
      <c r="E31" s="22" t="n"/>
      <c r="F31" s="21" t="inlineStr">
        <is>
          <t>10%</t>
        </is>
      </c>
      <c r="G31" s="23">
        <f>IF(OR(C31="",E31=""),"",ROUND(C31*E31,0))</f>
        <v/>
      </c>
    </row>
    <row r="32" ht="19" customHeight="1">
      <c r="A32" s="19" t="n">
        <v>9</v>
      </c>
      <c r="B32" s="14" t="n"/>
      <c r="C32" s="20" t="n"/>
      <c r="D32" s="21" t="n"/>
      <c r="E32" s="22" t="n"/>
      <c r="F32" s="21" t="inlineStr">
        <is>
          <t>10%</t>
        </is>
      </c>
      <c r="G32" s="23">
        <f>IF(OR(C32="",E32=""),"",ROUND(C32*E32,0))</f>
        <v/>
      </c>
    </row>
    <row r="33" ht="19" customHeight="1">
      <c r="A33" s="19" t="n">
        <v>10</v>
      </c>
      <c r="B33" s="14" t="n"/>
      <c r="C33" s="20" t="n"/>
      <c r="D33" s="21" t="n"/>
      <c r="E33" s="22" t="n"/>
      <c r="F33" s="21" t="inlineStr">
        <is>
          <t>10%</t>
        </is>
      </c>
      <c r="G33" s="23">
        <f>IF(OR(C33="",E33=""),"",ROUND(C33*E33,0))</f>
        <v/>
      </c>
    </row>
    <row r="34" ht="19" customHeight="1">
      <c r="A34" s="19" t="n">
        <v>11</v>
      </c>
      <c r="B34" s="14" t="n"/>
      <c r="C34" s="20" t="n"/>
      <c r="D34" s="21" t="n"/>
      <c r="E34" s="22" t="n"/>
      <c r="F34" s="21" t="inlineStr">
        <is>
          <t>10%</t>
        </is>
      </c>
      <c r="G34" s="23">
        <f>IF(OR(C34="",E34=""),"",ROUND(C34*E34,0))</f>
        <v/>
      </c>
    </row>
    <row r="35" ht="19" customHeight="1">
      <c r="A35" s="19" t="n">
        <v>12</v>
      </c>
      <c r="B35" s="14" t="n"/>
      <c r="C35" s="20" t="n"/>
      <c r="D35" s="21" t="n"/>
      <c r="E35" s="22" t="n"/>
      <c r="F35" s="21" t="inlineStr">
        <is>
          <t>10%</t>
        </is>
      </c>
      <c r="G35" s="23">
        <f>IF(OR(C35="",E35=""),"",ROUND(C35*E35,0))</f>
        <v/>
      </c>
    </row>
    <row r="36" ht="19" customHeight="1">
      <c r="A36" s="19" t="n">
        <v>13</v>
      </c>
      <c r="B36" s="14" t="n"/>
      <c r="C36" s="20" t="n"/>
      <c r="D36" s="21" t="n"/>
      <c r="E36" s="22" t="n"/>
      <c r="F36" s="21" t="inlineStr">
        <is>
          <t>10%</t>
        </is>
      </c>
      <c r="G36" s="23">
        <f>IF(OR(C36="",E36=""),"",ROUND(C36*E36,0))</f>
        <v/>
      </c>
    </row>
    <row r="38" ht="18" customHeight="1">
      <c r="D38" s="24" t="inlineStr">
        <is>
          <t>10%対象（税抜）</t>
        </is>
      </c>
      <c r="E38" s="18" t="n"/>
      <c r="F38" s="18" t="n"/>
      <c r="G38" s="23">
        <f>SUMIF(F22:F36,"10%",G22:G36)</f>
        <v/>
      </c>
    </row>
    <row r="39" ht="18" customHeight="1">
      <c r="D39" s="24" t="inlineStr">
        <is>
          <t>消費税（10%）</t>
        </is>
      </c>
      <c r="E39" s="18" t="n"/>
      <c r="F39" s="18" t="n"/>
      <c r="G39" s="23">
        <f>ROUNDDOWN(G38*0.1,0)</f>
        <v/>
      </c>
    </row>
    <row r="40" ht="18" customHeight="1">
      <c r="D40" s="24" t="inlineStr">
        <is>
          <t>8%対象（税抜）</t>
        </is>
      </c>
      <c r="E40" s="18" t="n"/>
      <c r="F40" s="18" t="n"/>
      <c r="G40" s="23">
        <f>SUMIF(F22:F36,"8%",G22:G36)</f>
        <v/>
      </c>
    </row>
    <row r="41" ht="18" customHeight="1">
      <c r="D41" s="24" t="inlineStr">
        <is>
          <t>消費税（8%）</t>
        </is>
      </c>
      <c r="E41" s="18" t="n"/>
      <c r="F41" s="18" t="n"/>
      <c r="G41" s="23">
        <f>ROUNDDOWN(G40*0.08,0)</f>
        <v/>
      </c>
    </row>
    <row r="42" ht="18" customHeight="1">
      <c r="D42" s="24" t="inlineStr">
        <is>
          <t>非課税</t>
        </is>
      </c>
      <c r="E42" s="18" t="n"/>
      <c r="F42" s="18" t="n"/>
      <c r="G42" s="23">
        <f>SUMIF(F22:F36,"非課税",G22:G36)</f>
        <v/>
      </c>
    </row>
    <row r="43" ht="18" customHeight="1">
      <c r="D43" s="24" t="inlineStr">
        <is>
          <t>不課税（法定費用など）</t>
        </is>
      </c>
      <c r="E43" s="18" t="n"/>
      <c r="F43" s="18" t="n"/>
      <c r="G43" s="23">
        <f>SUMIF(F22:F36,"不課税",G22:G36)</f>
        <v/>
      </c>
    </row>
    <row r="44" ht="26" customHeight="1">
      <c r="D44" s="25" t="inlineStr">
        <is>
          <t>合計金額（税込）</t>
        </is>
      </c>
      <c r="E44" s="26" t="n"/>
      <c r="F44" s="26" t="n"/>
      <c r="G44" s="27">
        <f>SUM(G38,G39,G40,G41,G42,G43)</f>
        <v/>
      </c>
    </row>
    <row r="46">
      <c r="A46" s="17" t="inlineStr">
        <is>
          <t>作業内容の説明・お客様へのご提案</t>
        </is>
      </c>
      <c r="B46" s="18" t="n"/>
      <c r="C46" s="18" t="n"/>
      <c r="D46" s="18" t="n"/>
      <c r="E46" s="18" t="n"/>
      <c r="F46" s="18" t="n"/>
      <c r="G46" s="18" t="n"/>
    </row>
    <row r="47" ht="18" customHeight="1">
      <c r="A47" s="28" t="n"/>
      <c r="B47" s="15" t="n"/>
      <c r="C47" s="15" t="n"/>
      <c r="D47" s="15" t="n"/>
      <c r="E47" s="15" t="n"/>
      <c r="F47" s="15" t="n"/>
      <c r="G47" s="15" t="n"/>
    </row>
    <row r="48" ht="18" customHeight="1">
      <c r="A48" s="15" t="n"/>
      <c r="B48" s="15" t="n"/>
      <c r="C48" s="15" t="n"/>
      <c r="D48" s="15" t="n"/>
      <c r="E48" s="15" t="n"/>
      <c r="F48" s="15" t="n"/>
      <c r="G48" s="15" t="n"/>
    </row>
    <row r="49" ht="18" customHeight="1">
      <c r="A49" s="15" t="n"/>
      <c r="B49" s="15" t="n"/>
      <c r="C49" s="15" t="n"/>
      <c r="D49" s="15" t="n"/>
      <c r="E49" s="15" t="n"/>
      <c r="F49" s="15" t="n"/>
      <c r="G49" s="15" t="n"/>
    </row>
    <row r="51" ht="14" customHeight="1">
      <c r="A51" s="29" t="inlineStr">
        <is>
          <t>※部品の価格と工賃は、作業を始めてから追加の不具合が見つかったときに変わることがあります。追加作業はご連絡してから行います。</t>
        </is>
      </c>
    </row>
  </sheetData>
  <mergeCells count="36">
    <mergeCell ref="F4:G4"/>
    <mergeCell ref="F11:G11"/>
    <mergeCell ref="B16:C16"/>
    <mergeCell ref="E19:G19"/>
    <mergeCell ref="F10:G10"/>
    <mergeCell ref="D41:F41"/>
    <mergeCell ref="A22:G22"/>
    <mergeCell ref="F6:G6"/>
    <mergeCell ref="A47:G49"/>
    <mergeCell ref="B18:C18"/>
    <mergeCell ref="D43:F43"/>
    <mergeCell ref="F12:G12"/>
    <mergeCell ref="B11:C11"/>
    <mergeCell ref="A8:C8"/>
    <mergeCell ref="F5:G5"/>
    <mergeCell ref="A30:G30"/>
    <mergeCell ref="A15:G15"/>
    <mergeCell ref="B17:C17"/>
    <mergeCell ref="D39:F39"/>
    <mergeCell ref="A51:G51"/>
    <mergeCell ref="E16:G16"/>
    <mergeCell ref="D42:F42"/>
    <mergeCell ref="D38:F38"/>
    <mergeCell ref="A1:G1"/>
    <mergeCell ref="B19:C19"/>
    <mergeCell ref="B10:C10"/>
    <mergeCell ref="E18:G18"/>
    <mergeCell ref="D44:F44"/>
    <mergeCell ref="F13:G13"/>
    <mergeCell ref="B9:C9"/>
    <mergeCell ref="F9:G9"/>
    <mergeCell ref="A46:G46"/>
    <mergeCell ref="E8:G8"/>
    <mergeCell ref="D40:F40"/>
    <mergeCell ref="E17:G17"/>
    <mergeCell ref="A2:G2"/>
  </mergeCells>
  <dataValidations count="1">
    <dataValidation sqref="F22:F36" showDropDown="0" showInputMessage="0" showErrorMessage="0" allowBlank="1" error="10% / 8% / 非課税 / 不課税 から選んでください" type="list">
      <formula1>"10%,8%,非課税,不課税"</formula1>
    </dataValidation>
  </dataValidations>
  <printOptions horizontalCentered="1"/>
  <pageMargins left="0.5" right="0.5" top="0.55" bottom="0.55" header="0.5" footer="0.5"/>
  <pageSetup orientation="portrait" paperSize="9" fitToHeight="0" fitToWidth="1"/>
  <headerFooter>
    <oddHeader/>
    <oddFooter>&amp;L&amp;8&amp;P / &amp;N&amp;R&amp;8書類テンプレート集（jcnnews.j-carnet.co.jp）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日本カーネット株式会社 書類テンプレート集</dc:creator>
  <dcterms:created xmlns:dcterms="http://purl.org/dc/terms/" xmlns:xsi="http://www.w3.org/2001/XMLSchema-instance" xsi:type="dcterms:W3CDTF">2026-10-17T13:14:55Z</dcterms:created>
  <dcterms:modified xmlns:dcterms="http://purl.org/dc/terms/" xmlns:xsi="http://www.w3.org/2001/XMLSchema-instance" xsi:type="dcterms:W3CDTF">2026-10-17T13:14:55Z</dcterms:modified>
</cp:coreProperties>
</file>