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ローン計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1F2A33"/>
      <sz val="10"/>
    </font>
    <font>
      <name val="游ゴシック"/>
      <color rgb="001F2A33"/>
      <sz val="11"/>
    </font>
    <font>
      <name val="游ゴシック"/>
      <color rgb="005B6670"/>
      <sz val="9"/>
    </font>
    <font>
      <name val="游ゴシック"/>
      <b val="1"/>
      <color rgb="001F2A33"/>
      <sz val="11"/>
    </font>
  </fonts>
  <fills count="5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EEF1F3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10" fontId="4" fillId="3" borderId="2" applyAlignment="1" pivotButton="0" quotePrefix="0" xfId="0">
      <alignment vertical="center" wrapText="1"/>
    </xf>
    <xf numFmtId="3" fontId="6" fillId="4" borderId="2" applyAlignment="1" pivotButton="0" quotePrefix="0" xfId="0">
      <alignment vertical="center" wrapText="1"/>
    </xf>
    <xf numFmtId="1" fontId="6" fillId="4" borderId="2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34" customWidth="1" min="3" max="3"/>
  </cols>
  <sheetData>
    <row r="1" ht="34" customHeight="1">
      <c r="A1" s="1" t="inlineStr">
        <is>
          <t>オートローン 支払いシミュレーション</t>
        </is>
      </c>
      <c r="B1" s="2" t="n"/>
      <c r="C1" s="2" t="n"/>
    </row>
    <row r="2" ht="16" customHeight="1">
      <c r="A2" s="3" t="inlineStr">
        <is>
          <t>元利均等返済で、月々の支払額と支払総額を計算します。</t>
        </is>
      </c>
    </row>
    <row r="4" ht="24" customHeight="1">
      <c r="A4" s="4" t="inlineStr">
        <is>
          <t>お支払い総額（車両＋諸費用）</t>
        </is>
      </c>
      <c r="B4" s="5" t="n">
        <v>1500000</v>
      </c>
      <c r="C4" s="6" t="inlineStr"/>
    </row>
    <row r="5" ht="24" customHeight="1">
      <c r="A5" s="4" t="inlineStr">
        <is>
          <t>頭金</t>
        </is>
      </c>
      <c r="B5" s="5" t="n">
        <v>300000</v>
      </c>
      <c r="C5" s="6" t="inlineStr"/>
    </row>
    <row r="6" ht="24" customHeight="1">
      <c r="A6" s="4" t="inlineStr">
        <is>
          <t>ボーナス払い（1回あたり）</t>
        </is>
      </c>
      <c r="B6" s="5" t="n">
        <v>0</v>
      </c>
      <c r="C6" s="6" t="inlineStr">
        <is>
          <t>ボーナス払いなしなら 0</t>
        </is>
      </c>
    </row>
    <row r="7" ht="24" customHeight="1">
      <c r="A7" s="4" t="inlineStr">
        <is>
          <t>支払回数（月）</t>
        </is>
      </c>
      <c r="B7" s="7" t="n">
        <v>60</v>
      </c>
      <c r="C7" s="6" t="inlineStr"/>
    </row>
    <row r="8" ht="24" customHeight="1">
      <c r="A8" s="4" t="inlineStr">
        <is>
          <t>実質年率</t>
        </is>
      </c>
      <c r="B8" s="8" t="n">
        <v>0.049</v>
      </c>
      <c r="C8" s="6" t="inlineStr">
        <is>
          <t>信販会社の条件を入れる</t>
        </is>
      </c>
    </row>
    <row r="9" ht="24" customHeight="1">
      <c r="A9" s="4" t="inlineStr">
        <is>
          <t>借入額</t>
        </is>
      </c>
      <c r="B9" s="9">
        <f>B4-N(B5)</f>
        <v/>
      </c>
      <c r="C9" s="6" t="inlineStr"/>
    </row>
    <row r="10" ht="24" customHeight="1">
      <c r="A10" s="4" t="inlineStr">
        <is>
          <t>ボーナス払いの回数</t>
        </is>
      </c>
      <c r="B10" s="10">
        <f>INT(B7/6)</f>
        <v/>
      </c>
      <c r="C10" s="6" t="inlineStr">
        <is>
          <t>半年ごとに1回として計算</t>
        </is>
      </c>
    </row>
    <row r="11" ht="24" customHeight="1">
      <c r="A11" s="4" t="inlineStr">
        <is>
          <t>ボーナス払い分の元金</t>
        </is>
      </c>
      <c r="B11" s="9">
        <f>IF(N(B6)=0,0,ROUND(PV(B8/2,B10,-B6),0))</f>
        <v/>
      </c>
      <c r="C11" s="6" t="inlineStr"/>
    </row>
    <row r="12" ht="24" customHeight="1">
      <c r="A12" s="4" t="inlineStr">
        <is>
          <t>月々のお支払い</t>
        </is>
      </c>
      <c r="B12" s="9">
        <f>ROUND(PMT(B8/12,B7,-(B9-B11)),0)</f>
        <v/>
      </c>
      <c r="C12" s="6" t="inlineStr"/>
    </row>
    <row r="13" ht="24" customHeight="1">
      <c r="A13" s="4" t="inlineStr">
        <is>
          <t>お支払い合計（頭金を除く）</t>
        </is>
      </c>
      <c r="B13" s="9">
        <f>B12*B7+N(B6)*B10</f>
        <v/>
      </c>
      <c r="C13" s="6" t="inlineStr"/>
    </row>
    <row r="14" ht="24" customHeight="1">
      <c r="A14" s="4" t="inlineStr">
        <is>
          <t>分割払手数料</t>
        </is>
      </c>
      <c r="B14" s="9">
        <f>B13-B9</f>
        <v/>
      </c>
      <c r="C14" s="6" t="inlineStr"/>
    </row>
    <row r="16" ht="26" customHeight="1">
      <c r="A16" s="11" t="inlineStr">
        <is>
          <t>※目安の計算です。実際の月々の額・初回の額・手数料は、信販会社の審査と計算方法で決まります。お客様には信販会社の正式な支払い計画をお渡しください。</t>
        </is>
      </c>
    </row>
  </sheetData>
  <mergeCells count="3">
    <mergeCell ref="A1:C1"/>
    <mergeCell ref="A16:C16"/>
    <mergeCell ref="A2:C2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