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自動車税 未経過相当額" sheetId="1" state="visible" r:id="rId1"/>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游ゴシック"/>
      <b val="1"/>
      <color rgb="001F2A33"/>
      <sz val="18"/>
    </font>
    <font>
      <name val="游ゴシック"/>
      <color rgb="005B6670"/>
      <sz val="8"/>
    </font>
    <font>
      <name val="游ゴシック"/>
      <b val="1"/>
      <color rgb="001F2A33"/>
      <sz val="10"/>
    </font>
    <font>
      <name val="游ゴシック"/>
      <color rgb="001F2A33"/>
      <sz val="12"/>
    </font>
    <font>
      <name val="游ゴシック"/>
      <color rgb="005B6670"/>
      <sz val="9"/>
    </font>
    <font>
      <name val="游ゴシック"/>
      <b val="1"/>
      <color rgb="001F2A33"/>
      <sz val="12"/>
    </font>
    <font>
      <name val="游ゴシック"/>
      <b val="1"/>
      <color rgb="00FFFFFF"/>
      <sz val="10"/>
    </font>
    <font>
      <name val="游ゴシック"/>
      <b val="1"/>
      <color rgb="001F2A33"/>
      <sz val="9"/>
    </font>
    <font>
      <name val="游ゴシック"/>
      <color rgb="001F2A33"/>
      <sz val="10"/>
    </font>
  </fonts>
  <fills count="6">
    <fill>
      <patternFill/>
    </fill>
    <fill>
      <patternFill patternType="gray125"/>
    </fill>
    <fill>
      <patternFill patternType="solid">
        <fgColor rgb="00DDE3E8"/>
      </patternFill>
    </fill>
    <fill>
      <patternFill patternType="solid">
        <fgColor rgb="00FFF9DB"/>
      </patternFill>
    </fill>
    <fill>
      <patternFill patternType="solid">
        <fgColor rgb="00EEF1F3"/>
      </patternFill>
    </fill>
    <fill>
      <patternFill patternType="solid">
        <fgColor rgb="002E3E4C"/>
      </patternFill>
    </fill>
  </fills>
  <borders count="3">
    <border>
      <left/>
      <right/>
      <top/>
      <bottom/>
      <diagonal/>
    </border>
    <border>
      <bottom style="medium">
        <color rgb="001F2A33"/>
      </bottom>
    </border>
    <border>
      <left style="thin">
        <color rgb="008A949C"/>
      </left>
      <right style="thin">
        <color rgb="008A949C"/>
      </right>
      <top style="thin">
        <color rgb="008A949C"/>
      </top>
      <bottom style="thin">
        <color rgb="008A949C"/>
      </bottom>
    </border>
  </borders>
  <cellStyleXfs count="1">
    <xf numFmtId="0" fontId="0" fillId="0" borderId="0"/>
  </cellStyleXfs>
  <cellXfs count="16">
    <xf numFmtId="0" fontId="0" fillId="0" borderId="0" pivotButton="0" quotePrefix="0" xfId="0"/>
    <xf numFmtId="0" fontId="1" fillId="0" borderId="1" applyAlignment="1" pivotButton="0" quotePrefix="0" xfId="0">
      <alignment horizontal="center" vertical="center"/>
    </xf>
    <xf numFmtId="0" fontId="0" fillId="0" borderId="1" pivotButton="0" quotePrefix="0" xfId="0"/>
    <xf numFmtId="0" fontId="2" fillId="0" borderId="0" applyAlignment="1" pivotButton="0" quotePrefix="0" xfId="0">
      <alignment horizontal="center" vertical="center" wrapText="1"/>
    </xf>
    <xf numFmtId="0" fontId="3" fillId="2" borderId="2" applyAlignment="1" pivotButton="0" quotePrefix="0" xfId="0">
      <alignment vertical="center" wrapText="1"/>
    </xf>
    <xf numFmtId="3" fontId="4" fillId="3" borderId="2" applyAlignment="1" pivotButton="0" quotePrefix="0" xfId="0">
      <alignment vertical="center" wrapText="1"/>
    </xf>
    <xf numFmtId="0" fontId="5" fillId="0" borderId="0" applyAlignment="1" pivotButton="0" quotePrefix="0" xfId="0">
      <alignment vertical="center" wrapText="1"/>
    </xf>
    <xf numFmtId="1" fontId="4" fillId="3" borderId="2" applyAlignment="1" pivotButton="0" quotePrefix="0" xfId="0">
      <alignment vertical="center" wrapText="1"/>
    </xf>
    <xf numFmtId="1" fontId="4" fillId="4" borderId="2" applyAlignment="1" pivotButton="0" quotePrefix="0" xfId="0">
      <alignment vertical="center" wrapText="1"/>
    </xf>
    <xf numFmtId="3" fontId="6" fillId="4" borderId="2" applyAlignment="1" pivotButton="0" quotePrefix="0" xfId="0">
      <alignment vertical="center" wrapText="1"/>
    </xf>
    <xf numFmtId="0" fontId="7" fillId="5" borderId="0" applyAlignment="1" pivotButton="0" quotePrefix="0" xfId="0">
      <alignment vertical="center" wrapText="1"/>
    </xf>
    <xf numFmtId="0" fontId="0" fillId="5" borderId="0" pivotButton="0" quotePrefix="0" xfId="0"/>
    <xf numFmtId="0" fontId="8" fillId="2" borderId="2" applyAlignment="1" pivotButton="0" quotePrefix="0" xfId="0">
      <alignment vertical="center" wrapText="1"/>
    </xf>
    <xf numFmtId="0" fontId="9" fillId="0" borderId="2" applyAlignment="1" pivotButton="0" quotePrefix="0" xfId="0">
      <alignment vertical="center" wrapText="1"/>
    </xf>
    <xf numFmtId="3" fontId="9" fillId="0" borderId="2" applyAlignment="1" pivotButton="0" quotePrefix="0" xfId="0">
      <alignment vertical="center"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8"/>
  <sheetViews>
    <sheetView showGridLines="0" workbookViewId="0">
      <selection activeCell="A1" sqref="A1"/>
    </sheetView>
  </sheetViews>
  <sheetFormatPr baseColWidth="8" defaultRowHeight="15"/>
  <cols>
    <col width="26" customWidth="1" min="1" max="1"/>
    <col width="16" customWidth="1" min="2" max="2"/>
    <col width="16" customWidth="1" min="3" max="3"/>
    <col width="30" customWidth="1" min="4" max="4"/>
  </cols>
  <sheetData>
    <row r="1" ht="34" customHeight="1">
      <c r="A1" s="1" t="inlineStr">
        <is>
          <t>自動車税 未経過相当額 計算表</t>
        </is>
      </c>
      <c r="B1" s="2" t="n"/>
      <c r="C1" s="2" t="n"/>
      <c r="D1" s="2" t="n"/>
    </row>
    <row r="2" ht="16" customHeight="1">
      <c r="A2" s="3" t="inlineStr">
        <is>
          <t>中古車の販売・買取で、自動車税の残りの月数ぶんを精算するときの計算表です。</t>
        </is>
      </c>
    </row>
    <row r="4" ht="26" customHeight="1">
      <c r="A4" s="4" t="inlineStr">
        <is>
          <t>年税額（円）</t>
        </is>
      </c>
      <c r="B4" s="5" t="n">
        <v>36000</v>
      </c>
      <c r="C4" s="6" t="inlineStr">
        <is>
          <t>車検証の排気量などで決まる1年分の自動車税</t>
        </is>
      </c>
    </row>
    <row r="5" ht="26" customHeight="1">
      <c r="A5" s="4" t="inlineStr">
        <is>
          <t>名義変更（引渡し）の月</t>
        </is>
      </c>
      <c r="B5" s="7" t="n">
        <v>10</v>
      </c>
      <c r="C5" s="6" t="inlineStr">
        <is>
          <t>1〜12 の数字。例: 10月なら 10</t>
        </is>
      </c>
    </row>
    <row r="6" ht="26" customHeight="1">
      <c r="A6" s="4" t="inlineStr">
        <is>
          <t>残りの月数</t>
        </is>
      </c>
      <c r="B6" s="8">
        <f>IF(OR(B5="",B5&lt;1,B5&gt;12),"",IF(B5&gt;=4,15-B5,3-B5))</f>
        <v/>
      </c>
      <c r="C6" s="6" t="inlineStr">
        <is>
          <t>引渡し月の翌月から3月までの月数</t>
        </is>
      </c>
    </row>
    <row r="7" ht="26" customHeight="1">
      <c r="A7" s="4" t="inlineStr">
        <is>
          <t>未経過相当額（端数そのまま）</t>
        </is>
      </c>
      <c r="B7" s="9">
        <f>IF(OR(B4="",B6=""),"",ROUNDDOWN(B4*B6/12,0))</f>
        <v/>
      </c>
      <c r="C7" s="6" t="inlineStr"/>
    </row>
    <row r="8" ht="26" customHeight="1">
      <c r="A8" s="4" t="inlineStr">
        <is>
          <t>未経過相当額（100円未満切り捨て）</t>
        </is>
      </c>
      <c r="B8" s="9">
        <f>IF(B7="","",ROUNDDOWN(B7,-2))</f>
        <v/>
      </c>
      <c r="C8" s="6" t="inlineStr"/>
    </row>
    <row r="10" ht="20" customHeight="1">
      <c r="A10" s="10" t="inlineStr">
        <is>
          <t>月ごとの残りの月数（早見表）</t>
        </is>
      </c>
      <c r="B10" s="11" t="n"/>
      <c r="C10" s="11" t="n"/>
      <c r="D10" s="11" t="n"/>
    </row>
    <row r="11">
      <c r="A11" s="12" t="inlineStr">
        <is>
          <t>引渡しの月</t>
        </is>
      </c>
      <c r="B11" s="12" t="inlineStr">
        <is>
          <t>残りの月数</t>
        </is>
      </c>
      <c r="C11" s="12" t="inlineStr">
        <is>
          <t>年税額36,000円の例</t>
        </is>
      </c>
    </row>
    <row r="12">
      <c r="A12" s="13" t="inlineStr">
        <is>
          <t>4月</t>
        </is>
      </c>
      <c r="B12" s="13" t="n">
        <v>11</v>
      </c>
      <c r="C12" s="14" t="n">
        <v>33000</v>
      </c>
    </row>
    <row r="13">
      <c r="A13" s="13" t="inlineStr">
        <is>
          <t>5月</t>
        </is>
      </c>
      <c r="B13" s="13" t="n">
        <v>10</v>
      </c>
      <c r="C13" s="14" t="n">
        <v>30000</v>
      </c>
    </row>
    <row r="14">
      <c r="A14" s="13" t="inlineStr">
        <is>
          <t>6月</t>
        </is>
      </c>
      <c r="B14" s="13" t="n">
        <v>9</v>
      </c>
      <c r="C14" s="14" t="n">
        <v>27000</v>
      </c>
    </row>
    <row r="15">
      <c r="A15" s="13" t="inlineStr">
        <is>
          <t>7月</t>
        </is>
      </c>
      <c r="B15" s="13" t="n">
        <v>8</v>
      </c>
      <c r="C15" s="14" t="n">
        <v>24000</v>
      </c>
    </row>
    <row r="16">
      <c r="A16" s="13" t="inlineStr">
        <is>
          <t>8月</t>
        </is>
      </c>
      <c r="B16" s="13" t="n">
        <v>7</v>
      </c>
      <c r="C16" s="14" t="n">
        <v>21000</v>
      </c>
    </row>
    <row r="17">
      <c r="A17" s="13" t="inlineStr">
        <is>
          <t>9月</t>
        </is>
      </c>
      <c r="B17" s="13" t="n">
        <v>6</v>
      </c>
      <c r="C17" s="14" t="n">
        <v>18000</v>
      </c>
    </row>
    <row r="18">
      <c r="A18" s="13" t="inlineStr">
        <is>
          <t>10月</t>
        </is>
      </c>
      <c r="B18" s="13" t="n">
        <v>5</v>
      </c>
      <c r="C18" s="14" t="n">
        <v>15000</v>
      </c>
    </row>
    <row r="19">
      <c r="A19" s="13" t="inlineStr">
        <is>
          <t>11月</t>
        </is>
      </c>
      <c r="B19" s="13" t="n">
        <v>4</v>
      </c>
      <c r="C19" s="14" t="n">
        <v>12000</v>
      </c>
    </row>
    <row r="20">
      <c r="A20" s="13" t="inlineStr">
        <is>
          <t>12月</t>
        </is>
      </c>
      <c r="B20" s="13" t="n">
        <v>3</v>
      </c>
      <c r="C20" s="14" t="n">
        <v>9000</v>
      </c>
    </row>
    <row r="21">
      <c r="A21" s="13" t="inlineStr">
        <is>
          <t>1月</t>
        </is>
      </c>
      <c r="B21" s="13" t="n">
        <v>2</v>
      </c>
      <c r="C21" s="14" t="n">
        <v>6000</v>
      </c>
    </row>
    <row r="22">
      <c r="A22" s="13" t="inlineStr">
        <is>
          <t>2月</t>
        </is>
      </c>
      <c r="B22" s="13" t="n">
        <v>1</v>
      </c>
      <c r="C22" s="14" t="n">
        <v>3000</v>
      </c>
    </row>
    <row r="23">
      <c r="A23" s="13" t="inlineStr">
        <is>
          <t>3月</t>
        </is>
      </c>
      <c r="B23" s="13" t="n">
        <v>0</v>
      </c>
      <c r="C23" s="14" t="n">
        <v>0</v>
      </c>
    </row>
    <row r="25" ht="26" customHeight="1">
      <c r="A25" s="15" t="inlineStr">
        <is>
          <t>・自動車税は、その年度の4月1日時点の所有者（所有権留保なら使用者）に1年分かかります。年度の途中で名義変更しても、県から月割りで戻ることはありません。そのため、売り手と買い手の間で「未経過相当額」として精算するのが一般的です。</t>
        </is>
      </c>
    </row>
    <row r="26" ht="14" customHeight="1">
      <c r="A26" s="15" t="inlineStr">
        <is>
          <t>・未経過相当額は税金そのものではなく車両代金の一部とみなされるため、消費税の課税対象です（見積書では区分を「10%」に）。</t>
        </is>
      </c>
    </row>
    <row r="27" ht="14" customHeight="1">
      <c r="A27" s="15" t="inlineStr">
        <is>
          <t>・軽自動車税には月割りの制度がありません。軽自動車の未経過相当額を精算するかどうかは、当事者どうしで決めます。</t>
        </is>
      </c>
    </row>
    <row r="28" ht="14" customHeight="1">
      <c r="A28" s="15" t="inlineStr">
        <is>
          <t>・端数の扱い（切り捨ての単位）や、引渡し月を数えるかどうかは店によって違います。自店のルールに合わせて式を変えてください。</t>
        </is>
      </c>
    </row>
  </sheetData>
  <mergeCells count="12">
    <mergeCell ref="A1:D1"/>
    <mergeCell ref="A27:D27"/>
    <mergeCell ref="C6:D6"/>
    <mergeCell ref="C7:D7"/>
    <mergeCell ref="A26:D26"/>
    <mergeCell ref="C5:D5"/>
    <mergeCell ref="A25:D25"/>
    <mergeCell ref="A2:D2"/>
    <mergeCell ref="A10:D10"/>
    <mergeCell ref="A28:D28"/>
    <mergeCell ref="C8:D8"/>
    <mergeCell ref="C4:D4"/>
  </mergeCells>
  <printOptions horizontalCentered="1"/>
  <pageMargins left="0.5" right="0.5" top="0.55" bottom="0.55" header="0.5" footer="0.5"/>
  <pageSetup orientation="portrait" paperSize="9" fitToHeight="0" fitToWidth="1"/>
  <headerFooter>
    <oddHeader/>
    <oddFooter>&amp;L&amp;8&amp;P / &amp;N&amp;R&amp;8書類テンプレート集（jcnnews.j-carnet.co.jp）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日本カーネット株式会社 書類テンプレート集</dc:creator>
  <dcterms:created xmlns:dcterms="http://purl.org/dc/terms/" xmlns:xsi="http://www.w3.org/2001/XMLSchema-instance" xsi:type="dcterms:W3CDTF">2026-10-17T13:14:57Z</dcterms:created>
  <dcterms:modified xmlns:dcterms="http://purl.org/dc/terms/" xmlns:xsi="http://www.w3.org/2001/XMLSchema-instance" xsi:type="dcterms:W3CDTF">2026-10-17T13:14:57Z</dcterms:modified>
</cp:coreProperties>
</file>