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販売価格・粗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10"/>
    </font>
    <font>
      <name val="游ゴシック"/>
      <b val="1"/>
      <color rgb="001F2A33"/>
      <sz val="10"/>
    </font>
    <font>
      <name val="游ゴシック"/>
      <color rgb="001F2A33"/>
      <sz val="11"/>
    </font>
    <font>
      <name val="游ゴシック"/>
      <color rgb="005B6670"/>
      <sz val="9"/>
    </font>
    <font>
      <name val="游ゴシック"/>
      <b val="1"/>
      <color rgb="001F2A33"/>
      <sz val="11"/>
    </font>
  </fonts>
  <fills count="6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DDE3E8"/>
      </patternFill>
    </fill>
    <fill>
      <patternFill patternType="solid">
        <fgColor rgb="00FFF9DB"/>
      </patternFill>
    </fill>
    <fill>
      <patternFill patternType="solid">
        <fgColor rgb="00EEF1F3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vertical="center" wrapText="1"/>
    </xf>
    <xf numFmtId="0" fontId="0" fillId="2" borderId="0" pivotButton="0" quotePrefix="0" xfId="0"/>
    <xf numFmtId="0" fontId="4" fillId="3" borderId="2" applyAlignment="1" pivotButton="0" quotePrefix="0" xfId="0">
      <alignment vertical="center" wrapText="1"/>
    </xf>
    <xf numFmtId="3" fontId="5" fillId="4" borderId="2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3" fontId="7" fillId="5" borderId="2" applyAlignment="1" pivotButton="0" quotePrefix="0" xfId="0">
      <alignment vertical="center" wrapText="1"/>
    </xf>
    <xf numFmtId="164" fontId="5" fillId="4" borderId="2" applyAlignment="1" pivotButton="0" quotePrefix="0" xfId="0">
      <alignment vertical="center" wrapText="1"/>
    </xf>
    <xf numFmtId="164" fontId="7" fillId="5" borderId="2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34" customWidth="1" min="3" max="3"/>
  </cols>
  <sheetData>
    <row r="1" ht="34" customHeight="1">
      <c r="A1" s="1" t="inlineStr">
        <is>
          <t>販売価格・粗利 計算表</t>
        </is>
      </c>
      <c r="B1" s="2" t="n"/>
      <c r="C1" s="2" t="n"/>
    </row>
    <row r="2" ht="16" customHeight="1">
      <c r="A2" s="3" t="inlineStr">
        <is>
          <t>仕入原価と目標の粗利から販売価格を決め、支払総額を確かめる計算表です。</t>
        </is>
      </c>
    </row>
    <row r="4" ht="20" customHeight="1">
      <c r="A4" s="4" t="inlineStr">
        <is>
          <t>原価</t>
        </is>
      </c>
      <c r="B4" s="5" t="n"/>
      <c r="C4" s="5" t="n"/>
    </row>
    <row r="5" ht="24" customHeight="1">
      <c r="A5" s="6" t="inlineStr">
        <is>
          <t>仕入価格（落札額など）</t>
        </is>
      </c>
      <c r="B5" s="7" t="n"/>
      <c r="C5" s="8" t="inlineStr"/>
    </row>
    <row r="6" ht="24" customHeight="1">
      <c r="A6" s="6" t="inlineStr">
        <is>
          <t>仕入にかかった費用（手数料・陸送）</t>
        </is>
      </c>
      <c r="B6" s="7" t="n"/>
      <c r="C6" s="8" t="inlineStr"/>
    </row>
    <row r="7" ht="24" customHeight="1">
      <c r="A7" s="6" t="inlineStr">
        <is>
          <t>整備・仕上げ費用</t>
        </is>
      </c>
      <c r="B7" s="7" t="n"/>
      <c r="C7" s="8" t="inlineStr"/>
    </row>
    <row r="8" ht="24" customHeight="1">
      <c r="A8" s="6" t="inlineStr">
        <is>
          <t>原価合計</t>
        </is>
      </c>
      <c r="B8" s="9">
        <f>N(B5)+N(B6)+N(B7)</f>
        <v/>
      </c>
      <c r="C8" s="8" t="inlineStr"/>
    </row>
    <row r="10" ht="20" customHeight="1">
      <c r="A10" s="4" t="inlineStr">
        <is>
          <t>販売価格</t>
        </is>
      </c>
      <c r="B10" s="5" t="n"/>
      <c r="C10" s="5" t="n"/>
    </row>
    <row r="11" ht="24" customHeight="1">
      <c r="A11" s="6" t="inlineStr">
        <is>
          <t>目標の粗利額</t>
        </is>
      </c>
      <c r="B11" s="7" t="n"/>
      <c r="C11" s="8" t="inlineStr">
        <is>
          <t>粗利率で決めるなら下の欄だけ入れます</t>
        </is>
      </c>
    </row>
    <row r="12" ht="24" customHeight="1">
      <c r="A12" s="6" t="inlineStr">
        <is>
          <t>目標の粗利率</t>
        </is>
      </c>
      <c r="B12" s="10" t="n"/>
      <c r="C12" s="8" t="inlineStr">
        <is>
          <t>例: 15%</t>
        </is>
      </c>
    </row>
    <row r="13" ht="24" customHeight="1">
      <c r="A13" s="6" t="inlineStr">
        <is>
          <t>車両価格（税抜）</t>
        </is>
      </c>
      <c r="B13" s="9">
        <f>IF(N(B11)&gt;0,B8+B11,IF(N(B12)&gt;0,ROUNDUP(B8/(1-B12),-3),""))</f>
        <v/>
      </c>
      <c r="C13" s="8" t="inlineStr">
        <is>
          <t>粗利額があれば粗利額で、なければ粗利率で計算（千円単位で切り上げ）</t>
        </is>
      </c>
    </row>
    <row r="14" ht="24" customHeight="1">
      <c r="A14" s="6" t="inlineStr">
        <is>
          <t>車両価格（税込）</t>
        </is>
      </c>
      <c r="B14" s="9">
        <f>IF(B13="","",ROUND(B13*1.1,0))</f>
        <v/>
      </c>
      <c r="C14" s="8" t="inlineStr"/>
    </row>
    <row r="16" ht="20" customHeight="1">
      <c r="A16" s="4" t="inlineStr">
        <is>
          <t>支払総額の確認</t>
        </is>
      </c>
      <c r="B16" s="5" t="n"/>
      <c r="C16" s="5" t="n"/>
    </row>
    <row r="17" ht="24" customHeight="1">
      <c r="A17" s="6" t="inlineStr">
        <is>
          <t>諸費用（税込・法定費用と手数料）</t>
        </is>
      </c>
      <c r="B17" s="7" t="n"/>
      <c r="C17" s="8" t="inlineStr"/>
    </row>
    <row r="18" ht="24" customHeight="1">
      <c r="A18" s="6" t="inlineStr">
        <is>
          <t>支払総額</t>
        </is>
      </c>
      <c r="B18" s="9">
        <f>IF(B14="","",B14+N(B17))</f>
        <v/>
      </c>
      <c r="C18" s="8" t="inlineStr">
        <is>
          <t>店頭・ネットに表示する額</t>
        </is>
      </c>
    </row>
    <row r="19" ht="24" customHeight="1">
      <c r="A19" s="6" t="inlineStr">
        <is>
          <t>実際の粗利（税抜）</t>
        </is>
      </c>
      <c r="B19" s="9">
        <f>IF(B13="","",B13-B8)</f>
        <v/>
      </c>
      <c r="C19" s="8" t="inlineStr"/>
    </row>
    <row r="20" ht="24" customHeight="1">
      <c r="A20" s="6" t="inlineStr">
        <is>
          <t>実際の粗利率</t>
        </is>
      </c>
      <c r="B20" s="11">
        <f>IF(OR(B13="",B13=0),"",(B13-B8)/B13)</f>
        <v/>
      </c>
      <c r="C20" s="8" t="inlineStr"/>
    </row>
    <row r="22" ht="26" customHeight="1">
      <c r="A22" s="12" t="inlineStr">
        <is>
          <t>※中古車の価格を表示するときは、車両価格と諸費用を足した「支払総額」を表示します（2023年10月1日施行）。諸費用の中の販売店の手数料も粗利に入るので、別に確かめてください。</t>
        </is>
      </c>
    </row>
  </sheetData>
  <mergeCells count="6">
    <mergeCell ref="A10:C10"/>
    <mergeCell ref="A1:C1"/>
    <mergeCell ref="A16:C16"/>
    <mergeCell ref="A22:C22"/>
    <mergeCell ref="A4:C4"/>
    <mergeCell ref="A2:C2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2026-10-17T13:14:57Z</dcterms:created>
  <dcterms:modified xmlns:dcterms="http://purl.org/dc/terms/" xmlns:xsi="http://www.w3.org/2001/XMLSchema-instance" xsi:type="dcterms:W3CDTF">2026-10-17T13:14:57Z</dcterms:modified>
</cp:coreProperties>
</file>